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sukova_iy\Desktop\отчеты госзадание\Госзадание 21-23\"/>
    </mc:Choice>
  </mc:AlternateContent>
  <xr:revisionPtr revIDLastSave="0" documentId="8_{A38A6442-251F-4747-86B8-571255C463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ФХД" sheetId="1" r:id="rId1"/>
    <sheet name="Раздел 1" sheetId="2" r:id="rId2"/>
    <sheet name="Раздел 2" sheetId="3" r:id="rId3"/>
    <sheet name="Обоснования (111)" sheetId="4" r:id="rId4"/>
    <sheet name="Обоснования (100,300,850)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Лист согласования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0" i="8" l="1"/>
  <c r="G140" i="8"/>
  <c r="F140" i="8"/>
  <c r="H131" i="8"/>
  <c r="G131" i="8"/>
  <c r="F131" i="8"/>
  <c r="H109" i="8"/>
  <c r="G109" i="8"/>
  <c r="F109" i="8"/>
  <c r="H148" i="4"/>
  <c r="D148" i="4"/>
  <c r="H137" i="4"/>
  <c r="D137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L11" i="2"/>
  <c r="K11" i="2"/>
  <c r="J11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<sst xmlns="http://schemas.openxmlformats.org/spreadsheetml/2006/main" count="4509" uniqueCount="844">
  <si>
    <t>УТВЕРЖДАЮ</t>
  </si>
  <si>
    <t>Подписано. Заверено ЭП.</t>
  </si>
  <si>
    <t>Директор</t>
  </si>
  <si>
    <t>ФИО: Мироманов Темур Георгиевич</t>
  </si>
  <si>
    <t>(наименование должности лица, утверждающего документ)</t>
  </si>
  <si>
    <t>Должность:</t>
  </si>
  <si>
    <t>ГБУК ИЛМ "А.П. Чехов и Сахалин"</t>
  </si>
  <si>
    <t>Действует c 17.12.2020 12:33:46 по: 17.03.2022 12:33:46</t>
  </si>
  <si>
    <t>(наименование учреждения)</t>
  </si>
  <si>
    <t>Серийный номер: 4E419F07F8B9C544A6EBE1684292DA0F2764D958</t>
  </si>
  <si>
    <t>Т.М. Мироманов</t>
  </si>
  <si>
    <t>Издатель: Федеральное казначейство</t>
  </si>
  <si>
    <t>(подпись)</t>
  </si>
  <si>
    <t>(расшифровка подписи)</t>
  </si>
  <si>
    <t>Время подписания: 12.02.2021 15:55:11</t>
  </si>
  <si>
    <t>"_____" _____________ ______ г.</t>
  </si>
  <si>
    <t>(дата утверждения)</t>
  </si>
  <si>
    <t>План</t>
  </si>
  <si>
    <t>финансово-хозяйственной деятельности на 2021 год</t>
  </si>
  <si>
    <t>(на 2021 год и плановый период 2022-2023 годов)</t>
  </si>
  <si>
    <t>КОДЫ</t>
  </si>
  <si>
    <t>от "21" января 2021 г.</t>
  </si>
  <si>
    <t>Дата</t>
  </si>
  <si>
    <t>21.01.2021</t>
  </si>
  <si>
    <t>по Сводному реестру</t>
  </si>
  <si>
    <t>64200013</t>
  </si>
  <si>
    <t>Орган, осуществляющий функции и полномочия учредителя</t>
  </si>
  <si>
    <t>Министерство культуры и архивного дела Сахалинской области</t>
  </si>
  <si>
    <t>глава по БК</t>
  </si>
  <si>
    <t>044</t>
  </si>
  <si>
    <t>642Р5314</t>
  </si>
  <si>
    <t>ИНН</t>
  </si>
  <si>
    <t>6502004190</t>
  </si>
  <si>
    <t>Учреждение</t>
  </si>
  <si>
    <t>Государственное бюджетное учреждение культуры "Историко-литературный музей "А.П. Чехов и Сахалин"</t>
  </si>
  <si>
    <t>КПП</t>
  </si>
  <si>
    <t>650201001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</si>
  <si>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</si>
  <si>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</si>
  <si>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</si>
  <si>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</si>
  <si>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</si>
  <si>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</si>
  <si>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</si>
  <si>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</si>
  <si>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</si>
  <si>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Объем финансового обеспечения, руб. (с точностью до двух знаков после запятой - 0,00)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</si>
  <si>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</si>
  <si>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</si>
  <si>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</si>
  <si>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</si>
  <si>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Всего</t>
  </si>
  <si>
    <t>в том числе:</t>
  </si>
  <si>
    <t>Субсидия на выполнения государственного задания</t>
  </si>
  <si>
    <t>Субсидия на иные цели</t>
  </si>
  <si>
    <t>Субсидия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</si>
  <si>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</si>
  <si>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</si>
  <si>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текущего финансового года</t>
  </si>
  <si>
    <t>0001</t>
  </si>
  <si>
    <t>Х</t>
  </si>
  <si>
    <t>0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</si>
  <si>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</si>
  <si>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</si>
  <si>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</si>
  <si>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</si>
  <si>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</si>
  <si>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</si>
  <si>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</si>
  <si>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1110</t>
  </si>
  <si>
    <t>доходы от финансовой аренды</t>
  </si>
  <si>
    <t>1100.1</t>
  </si>
  <si>
    <t>122</t>
  </si>
  <si>
    <t>платежи при пользовании природными ресурсами</t>
  </si>
  <si>
    <t>1100.2</t>
  </si>
  <si>
    <t>123</t>
  </si>
  <si>
    <t>проценты по депозитам, остаткам денежных средств</t>
  </si>
  <si>
    <t>1100.3</t>
  </si>
  <si>
    <t>124</t>
  </si>
  <si>
    <t>проценты по предоставленным заимствованиям</t>
  </si>
  <si>
    <t>1100.4</t>
  </si>
  <si>
    <t>125</t>
  </si>
  <si>
    <t>проценты по иным финансовым инструментам</t>
  </si>
  <si>
    <t>1100.5</t>
  </si>
  <si>
    <t>126</t>
  </si>
  <si>
    <t>дивиденды от объектов инвестирования</t>
  </si>
  <si>
    <t>1100.6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</si>
  <si>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</si>
  <si>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</si>
  <si>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1100.7</t>
  </si>
  <si>
    <t>128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</si>
  <si>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</si>
  <si>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</si>
  <si>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</si>
  <si>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</si>
  <si>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</si>
  <si>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оказания платных услуг в рамках уставной деятельности</t>
  </si>
  <si>
    <t>1230.1</t>
  </si>
  <si>
    <t>131</t>
  </si>
  <si>
    <t>плата за предоставление информации из государственных источников (реестров)</t>
  </si>
  <si>
    <t>1230.2</t>
  </si>
  <si>
    <t>133</t>
  </si>
  <si>
    <t>доходы от компенсации затрат</t>
  </si>
  <si>
    <t>1230.3</t>
  </si>
  <si>
    <t>134</t>
  </si>
  <si>
    <t>доходы по условным арендным платежам</t>
  </si>
  <si>
    <t>1230.4</t>
  </si>
  <si>
    <t>135</t>
  </si>
  <si>
    <t>доходы бюджета от возврата дебиторской задолженности прошлых лет</t>
  </si>
  <si>
    <t>1230.5</t>
  </si>
  <si>
    <t>136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</si>
  <si>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</si>
  <si>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</si>
  <si>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</si>
  <si>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</si>
  <si>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</si>
  <si>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141</t>
  </si>
  <si>
    <t>доходы от штрафных санкций по долговым обязательствам</t>
  </si>
  <si>
    <t>1300.2</t>
  </si>
  <si>
    <t>142</t>
  </si>
  <si>
    <t>страховое возмещение</t>
  </si>
  <si>
    <t>1300.3</t>
  </si>
  <si>
    <t>143</t>
  </si>
  <si>
    <t>возмещение ущерба имуществу (за искл. страховых возмещений)</t>
  </si>
  <si>
    <t>1300.4</t>
  </si>
  <si>
    <t>144</t>
  </si>
  <si>
    <t>прочие доходы от сумм принудительного изъятия</t>
  </si>
  <si>
    <t>1300.5</t>
  </si>
  <si>
    <t>145</t>
  </si>
  <si>
    <t>безвозмездные денежные поступления, всего:</t>
  </si>
  <si>
    <t>1400</t>
  </si>
  <si>
    <t>в том числе:
целевые субсидии</t>
  </si>
  <si>
    <t>1410</t>
  </si>
  <si>
    <t>150</t>
  </si>
  <si>
    <t>152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</si>
  <si>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</si>
  <si>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</si>
  <si>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</si>
  <si>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</si>
  <si>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</si>
  <si>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</si>
  <si>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невыясненные поступления</t>
  </si>
  <si>
    <t>1510.1</t>
  </si>
  <si>
    <t>180</t>
  </si>
  <si>
    <t>181</t>
  </si>
  <si>
    <t>доходы от безвозмездного права пользования</t>
  </si>
  <si>
    <t>1510.2</t>
  </si>
  <si>
    <t>182</t>
  </si>
  <si>
    <t>доходы от сдачи цветных металлов</t>
  </si>
  <si>
    <t>1510.3</t>
  </si>
  <si>
    <t>189</t>
  </si>
  <si>
    <t>гранты</t>
  </si>
  <si>
    <t>1510.4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</si>
  <si>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</si>
  <si>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</si>
  <si>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</si>
  <si>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</si>
  <si>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</si>
  <si>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</si>
  <si>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</si>
  <si>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</si>
  <si>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</si>
  <si>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</si>
  <si>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</si>
  <si>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</si>
  <si>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</si>
  <si>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</si>
  <si>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</si>
  <si>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 выплаты персоналу, всего</t>
  </si>
  <si>
    <t>2100</t>
  </si>
  <si>
    <t>в том числе:
оплата труда</t>
  </si>
  <si>
    <t>2110</t>
  </si>
  <si>
    <t>111</t>
  </si>
  <si>
    <t>оплата труда</t>
  </si>
  <si>
    <t>2110.1</t>
  </si>
  <si>
    <t>211</t>
  </si>
  <si>
    <t>2110.2</t>
  </si>
  <si>
    <t>266</t>
  </si>
  <si>
    <t>прочие выплаты персоналу, в том числе компенсационного характера</t>
  </si>
  <si>
    <t>2111</t>
  </si>
  <si>
    <t>112</t>
  </si>
  <si>
    <t>2111.1</t>
  </si>
  <si>
    <t>212</t>
  </si>
  <si>
    <t>2111.2</t>
  </si>
  <si>
    <t>214</t>
  </si>
  <si>
    <t>2111.3</t>
  </si>
  <si>
    <t>221</t>
  </si>
  <si>
    <t>2111.4</t>
  </si>
  <si>
    <t>226</t>
  </si>
  <si>
    <t>2111.5</t>
  </si>
  <si>
    <t>2111.6</t>
  </si>
  <si>
    <t>222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</si>
  <si>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</si>
  <si>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</si>
  <si>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</si>
  <si>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2130.1</t>
  </si>
  <si>
    <t>2130.2</t>
  </si>
  <si>
    <t>296</t>
  </si>
  <si>
    <t>2130.3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</si>
  <si>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</si>
  <si>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</si>
  <si>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</si>
  <si>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</si>
  <si>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</si>
  <si>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</si>
  <si>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</si>
  <si>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</si>
  <si>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2142.1</t>
  </si>
  <si>
    <t>2142.2</t>
  </si>
  <si>
    <t>2142.3</t>
  </si>
  <si>
    <t>345</t>
  </si>
  <si>
    <t>2142.4</t>
  </si>
  <si>
    <t>346</t>
  </si>
  <si>
    <t>денежное довольствие военнослужащих и сотрудников, имеющих специальные звания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</si>
  <si>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</si>
  <si>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</si>
  <si>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</si>
  <si>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</si>
  <si>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</si>
  <si>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</si>
  <si>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</si>
  <si>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</si>
  <si>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</si>
  <si>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</si>
  <si>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</si>
  <si>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</si>
  <si>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</si>
  <si>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</si>
  <si>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</si>
  <si>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</si>
  <si>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</si>
  <si>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</si>
  <si>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</si>
  <si>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пособия, компенсации и иные социальные выплаты гражданам, кроме публичных нормативных обязательств</t>
  </si>
  <si>
    <t>2211.1</t>
  </si>
  <si>
    <t>262</t>
  </si>
  <si>
    <t>2211.2</t>
  </si>
  <si>
    <t>263</t>
  </si>
  <si>
    <t>2211.3</t>
  </si>
  <si>
    <t>264</t>
  </si>
  <si>
    <t>2211.4</t>
  </si>
  <si>
    <t>265</t>
  </si>
  <si>
    <t>2211.5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</si>
  <si>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</si>
  <si>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</si>
  <si>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</si>
  <si>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2220.1</t>
  </si>
  <si>
    <t>2220.2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</si>
  <si>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</si>
  <si>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</si>
  <si>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</si>
  <si>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</si>
  <si>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</si>
  <si>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</si>
  <si>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</t>
  </si>
  <si>
    <t>2300</t>
  </si>
  <si>
    <t>800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</si>
  <si>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</si>
  <si>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</si>
  <si>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</si>
  <si>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</si>
  <si>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</si>
  <si>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</si>
  <si>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</si>
  <si>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2320.1</t>
  </si>
  <si>
    <t>2320.2</t>
  </si>
  <si>
    <t>292</t>
  </si>
  <si>
    <t>уплата штрафов (в том числе административных), пеней, иных платежей</t>
  </si>
  <si>
    <t>2330</t>
  </si>
  <si>
    <t>853</t>
  </si>
  <si>
    <t>2330.1</t>
  </si>
  <si>
    <t>2330.2</t>
  </si>
  <si>
    <t>2330.3</t>
  </si>
  <si>
    <t>293</t>
  </si>
  <si>
    <t>2330.4</t>
  </si>
  <si>
    <t>295</t>
  </si>
  <si>
    <t>2330.5</t>
  </si>
  <si>
    <t>2330.6</t>
  </si>
  <si>
    <t>297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</si>
  <si>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</si>
  <si>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</si>
  <si>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</si>
  <si>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</si>
  <si>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</si>
  <si>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</si>
  <si>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</si>
  <si>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</si>
  <si>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</si>
  <si>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</si>
  <si>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</si>
  <si>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</si>
  <si>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</si>
  <si>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</si>
  <si>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</si>
  <si>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</si>
  <si>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2520.1</t>
  </si>
  <si>
    <t>2520.2</t>
  </si>
  <si>
    <t>2520.3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</si>
  <si>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</si>
  <si>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</si>
  <si>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</si>
  <si>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</si>
  <si>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</si>
  <si>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</si>
  <si>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</si>
  <si>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</si>
  <si>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</si>
  <si>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</si>
  <si>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</si>
  <si>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2630.1</t>
  </si>
  <si>
    <t>225</t>
  </si>
  <si>
    <t>2630.2</t>
  </si>
  <si>
    <t>прочую закупку товаров, работ и услуг, всего</t>
  </si>
  <si>
    <t>2640</t>
  </si>
  <si>
    <t>244</t>
  </si>
  <si>
    <t>из них:</t>
  </si>
  <si>
    <t>услуги связи</t>
  </si>
  <si>
    <t>2640.1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</si>
  <si>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</si>
  <si>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</si>
  <si>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</si>
  <si>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</si>
  <si>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</si>
  <si>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</t>
  </si>
  <si>
    <t>2640.4</t>
  </si>
  <si>
    <t>224</t>
  </si>
  <si>
    <t>работы, услуги по содержанию имущества</t>
  </si>
  <si>
    <t>2640.5</t>
  </si>
  <si>
    <t>прочие работы,услуги</t>
  </si>
  <si>
    <t>2640.6</t>
  </si>
  <si>
    <t>страхование</t>
  </si>
  <si>
    <t>2640.7</t>
  </si>
  <si>
    <t>227</t>
  </si>
  <si>
    <t>услуги, работы для целей капитальных вложений</t>
  </si>
  <si>
    <t>2640.8</t>
  </si>
  <si>
    <t>228</t>
  </si>
  <si>
    <t>увеличение стоимости основных средств</t>
  </si>
  <si>
    <t>2640.9</t>
  </si>
  <si>
    <t>310</t>
  </si>
  <si>
    <t>увеличение стоимости нематериальных активов</t>
  </si>
  <si>
    <t>2640.10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</si>
  <si>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</si>
  <si>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</si>
  <si>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</si>
  <si>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</si>
  <si>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</si>
  <si>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</si>
  <si>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ГСМ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</si>
  <si>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</si>
  <si>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</si>
  <si>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</si>
  <si>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</si>
  <si>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</si>
  <si>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</si>
  <si>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</si>
  <si>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увеличение стоимости прочих оборотных запасов</t>
  </si>
  <si>
    <t>2640.16</t>
  </si>
  <si>
    <t>увеличение стоимости материальных запасов для целей капитальных вложений</t>
  </si>
  <si>
    <t>2640.17</t>
  </si>
  <si>
    <t>347</t>
  </si>
  <si>
    <t>увеличение стоимости прочих материальных запасов однократного применения</t>
  </si>
  <si>
    <t>2640.18</t>
  </si>
  <si>
    <t>349</t>
  </si>
  <si>
    <t>прочие несоциальные выплаты персоналу в натуральной форме</t>
  </si>
  <si>
    <t>2640.19</t>
  </si>
  <si>
    <t>арендная плата за пользование земельными участками и другими обособленными природными объектами</t>
  </si>
  <si>
    <t>2641.20</t>
  </si>
  <si>
    <t>229</t>
  </si>
  <si>
    <t>закупка энергетических ресурсов</t>
  </si>
  <si>
    <t>2650</t>
  </si>
  <si>
    <t>247</t>
  </si>
  <si>
    <t>капитальные вложения в объекты государственной (муниципальной) собственности, всего</t>
  </si>
  <si>
    <t>2660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</si>
  <si>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</si>
  <si>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</si>
  <si>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2661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</si>
  <si>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</si>
  <si>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</si>
  <si>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2662</t>
  </si>
  <si>
    <t>407</t>
  </si>
  <si>
    <t>2652.1</t>
  </si>
  <si>
    <t>2652.2</t>
  </si>
  <si>
    <t>2652.3</t>
  </si>
  <si>
    <t>2652.4</t>
  </si>
  <si>
    <t>2652.5</t>
  </si>
  <si>
    <t>2652.6</t>
  </si>
  <si>
    <t>2652.7</t>
  </si>
  <si>
    <t>2652.8</t>
  </si>
  <si>
    <t>приобретение товаров, работ, услуг в пользу граждан в целях их социального обеспечения</t>
  </si>
  <si>
    <t>2670</t>
  </si>
  <si>
    <t>323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</si>
  <si>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</si>
  <si>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</si>
  <si>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</si>
  <si>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</si>
  <si>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</si>
  <si>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</si>
  <si>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</si>
  <si>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</si>
  <si>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</si>
  <si>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</si>
  <si>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</si>
  <si>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</si>
  <si>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</si>
  <si>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</si>
  <si>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</si>
  <si>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</si>
  <si>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</si>
  <si>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</si>
  <si>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Сумма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</si>
  <si>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</si>
  <si>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</si>
  <si>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</si>
  <si>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</si>
  <si>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</si>
  <si>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</si>
  <si>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</si>
  <si>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</si>
  <si>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</si>
  <si>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</si>
  <si>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</si>
  <si>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</si>
  <si>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</si>
  <si>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</si>
  <si>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</si>
  <si>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</si>
  <si>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</si>
  <si>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</si>
  <si>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</si>
  <si>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</si>
  <si>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</si>
  <si>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</si>
  <si>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</si>
  <si>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</si>
  <si>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</si>
  <si>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</si>
  <si>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</si>
  <si>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</si>
  <si>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</si>
  <si>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</si>
  <si>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</si>
  <si>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</si>
  <si>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</si>
  <si>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</si>
  <si>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</si>
  <si>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</si>
  <si>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</si>
  <si>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</si>
  <si>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в соответствии с Федеральным законом N 223-ФЗ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</si>
  <si>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</si>
  <si>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</si>
  <si>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</si>
  <si>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</si>
  <si>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</si>
  <si>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</si>
  <si>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</si>
  <si>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</si>
  <si>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</si>
  <si>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</si>
  <si>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</si>
  <si>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</si>
  <si>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</si>
  <si>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</si>
  <si>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</si>
  <si>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</si>
  <si>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</si>
  <si>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</si>
  <si>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</si>
  <si>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</si>
  <si>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</si>
  <si>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</si>
  <si>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</si>
  <si>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</si>
  <si>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</si>
  <si>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</si>
  <si>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</si>
  <si>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</si>
  <si>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</si>
  <si>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</si>
  <si>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</si>
  <si>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</si>
  <si>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</si>
  <si>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</si>
  <si>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</si>
  <si>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</si>
  <si>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</si>
  <si>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</si>
  <si>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</si>
  <si>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</si>
  <si>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</si>
  <si>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</si>
  <si>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</si>
  <si>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</si>
  <si>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</si>
  <si>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</si>
  <si>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</si>
  <si>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ФИО: Короткевич Ольга Валерьевна</t>
  </si>
  <si>
    <t>(наименование должности уполномоченного лица органа-учредителя)</t>
  </si>
  <si>
    <t>Должность: Директор</t>
  </si>
  <si>
    <t>Действует c 28.09.2020 15:05:55 по: 28.12.2021 14:53:14</t>
  </si>
  <si>
    <t>Серийный номер: E398921E25AE4DEB6FE8C6DEFF6898E9582AFBB3</t>
  </si>
  <si>
    <t>Издатель: АО ""ПФ ""СКБ КОНТУР""</t>
  </si>
  <si>
    <t>Время подписания: 15.02.2021 12:16:01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</si>
  <si>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</si>
  <si>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</si>
  <si>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</si>
  <si>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</si>
  <si>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</si>
  <si>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</si>
  <si>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</si>
  <si>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</si>
  <si>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</si>
  <si>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</si>
  <si>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</si>
  <si>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</si>
  <si>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</si>
  <si>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</si>
  <si>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</si>
  <si>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</si>
  <si>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</si>
  <si>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</si>
  <si>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</si>
  <si>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[Администрация], [Административно-управленческий персонал], [Директор],</t>
  </si>
  <si>
    <t>[Администрация], [Административно-управленческий персонал], [Заместитель директора																	], [Заместитель директора]</t>
  </si>
  <si>
    <t>[Администрация], [Административно-управленческий персонал], [Главный бухгалтер																	], [Главный бухгалтер]</t>
  </si>
  <si>
    <t>[Администрация], [Специалисты], [Бухгалтер 1 категории], [Бухгалтер 1 категории]</t>
  </si>
  <si>
    <t>[Администрация], [Специалисты], [Ведущий экономист																	], [Ведущий экономист]</t>
  </si>
  <si>
    <t>[Литературный отдел], [Специалисты], [Методист по научно-просветительской деятельности музея], [Методист по научно-просветительской деятельности музея]</t>
  </si>
  <si>
    <t>[Администрация], [Специалисты], [Инспектор по кадрам		], [Инспектор по кадрам]</t>
  </si>
  <si>
    <t>[Фондовый отдел], [Специалисты], [Главный хранитель музейных предметов], [Главный хранитель музейных предметов]</t>
  </si>
  <si>
    <t>9</t>
  </si>
  <si>
    <t>[Фондовый отдел], [Специалисты], [Специалист по учету музейных предметов], [Специалист по учету музейных предметов]</t>
  </si>
  <si>
    <t>10</t>
  </si>
  <si>
    <t>[Фондовый отдел], [Специалисты], [Хранитель музейных предметов I кат.		], [Хранитель музейных предметов 1 категории]</t>
  </si>
  <si>
    <t>11</t>
  </si>
  <si>
    <t>[Фондовый отдел], [Специалисты], [Редактор электронных баз данных музея 1 категории], [Редактор электронных баз данных музея 1 категории]</t>
  </si>
  <si>
    <t>12</t>
  </si>
  <si>
    <t>[Литературный отдел], [Специалисты], [Старший научный сотрудник], [Старший научный сотрудник музея]</t>
  </si>
  <si>
    <t>13</t>
  </si>
  <si>
    <t>14</t>
  </si>
  <si>
    <t>[Литературный отдел], [Специалисты], [Экскурсовод], [Экскурсовод]</t>
  </si>
  <si>
    <t>15</t>
  </si>
  <si>
    <t>[Литературный отдел], [Специалисты], [Специалист по обеспечению сохранности музейных предметов], [Специалист по обеспечению сохранности музейных предметов]</t>
  </si>
  <si>
    <t>16</t>
  </si>
  <si>
    <t>17</t>
  </si>
  <si>
    <t>[Отдел истории], [Специалисты], [Старший научный сотрудник], [Старший научный сотрудник музея]</t>
  </si>
  <si>
    <t>18</t>
  </si>
  <si>
    <t>19</t>
  </si>
  <si>
    <t>[Отдел истории], [Специалисты], [Специалист по обеспечению сохранности музейных предметов], [Специалист по обеспечению сохранности музейных предметов]</t>
  </si>
  <si>
    <t>20</t>
  </si>
  <si>
    <t>[Хозяйственный отдел], [Специалисты], [Начальник хозяйственного отдела], [Начальник хозяйственного отдела]</t>
  </si>
  <si>
    <t>21</t>
  </si>
  <si>
    <t>[Хозяйственный отдел], [Специалисты], [Ведущий инженер (по комплексной безопасности)], [Ведущий инженер]</t>
  </si>
  <si>
    <t>22</t>
  </si>
  <si>
    <t>[Хозяйственный отдел], [Обслуживающий персонал], [Уборщик служебных помещений 1 разряда], [Уборщик служебных помещений 1 разряда]</t>
  </si>
  <si>
    <t>23</t>
  </si>
  <si>
    <t>24</t>
  </si>
  <si>
    <t>[Хозяйственный отдел], [Обслуживающий персонал], [Рабочий по комплексному обслуживанию и ремонту зданий 3 квалификационного разряда], [Рабочий по комплексному обслуживанию и ремонту зданий 3 разряда]</t>
  </si>
  <si>
    <t>25</t>
  </si>
  <si>
    <t>26</t>
  </si>
  <si>
    <t>[Хозяйственный отдел], [Обслуживающий персонал], [Сторож 1 разряда], [Сторож 1 разряда]</t>
  </si>
  <si>
    <t>27</t>
  </si>
  <si>
    <t>28</t>
  </si>
  <si>
    <t>29</t>
  </si>
  <si>
    <t>[Хозяйственный отдел], [Обслуживающий персонал], [Водитель автомобиля																	], [Водитель автомобиля 6 разряда]</t>
  </si>
  <si>
    <t>Итого:</t>
  </si>
  <si>
    <t>x</t>
  </si>
  <si>
    <t>приносящая доход деятельность (собственные доходы учреждения)</t>
  </si>
  <si>
    <t>30</t>
  </si>
  <si>
    <t>[Литературный отдел], [Специалисты], [Старший научный сотрудник], [Начисление с ПД]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</si>
  <si>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</si>
  <si>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</si>
  <si>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</si>
  <si>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</si>
  <si>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</si>
  <si>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</si>
  <si>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[Суточные], [Суточные Сахалинская область (10дн.*2чел. *500,00), директор, зам. директора - командировка в южно-Сахалинск; 3 команд. директор 8дн *500,00= 4000,00; 500,00*2чел. гл. бух.  и зам. дире.*3 дн.=3000,00]</t>
  </si>
  <si>
    <t>[Проживание 																							], [Проживание 10дн. *3 000= 30 000 (директор, командировка в южно-сахалинск); командировка гл. бухг. проезд в сумме 4188,50, зам. дирек. в сумме 4885,60, проживание командировка директора 6700 за 2 дн.]</t>
  </si>
  <si>
    <t>1.3. Расчеты (обоснования) социальных выплат персоналу ()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</si>
  <si>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</si>
  <si>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</si>
  <si>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</si>
  <si>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</si>
  <si>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</si>
  <si>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</si>
  <si>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</si>
  <si>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</si>
  <si>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 (прочие)], [ПФР ПД]</t>
  </si>
  <si>
    <t>[Страховые взносы на обязательное медицинское страхование (прочие)], [ФОМС ПД]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</si>
  <si>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ПД]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</si>
  <si>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ПД]</t>
  </si>
  <si>
    <t>[Страховые взносы на обязательное пенсионное страхование (прочие)], [Директор]</t>
  </si>
  <si>
    <t>[Страховые взносы на обязательное медицинское страхование (прочие)], [ФОМС Директор]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</si>
  <si>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Директор]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</si>
  <si>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Директор]</t>
  </si>
  <si>
    <t>[Страховые взносы на обязательное пенсионное страхование (прочие)], [ПФР Зам.дир, гл.бухгалтер]</t>
  </si>
  <si>
    <t>[Страховые взносы на обязательное медицинское страхование (прочие)], [ФОМС зам.дир, гл.бухгалтер]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</si>
  <si>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зам.дир, гл.бухгалтер]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</si>
  <si>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Зам.дир, гл.бухгалтер]</t>
  </si>
  <si>
    <t>[Страховые взносы на обязательное пенсионное страхование (прочие)], [ПФР Работники культуры]</t>
  </si>
  <si>
    <t>[Страховые взносы на обязательное медицинское страхование (прочие)], [ФОМС Работники культуры]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</si>
  <si>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Работники культуры]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</si>
  <si>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Работники культуры]</t>
  </si>
  <si>
    <t>[Страховые взносы на обязательное пенсионное страхование (прочие)], [ПФР Прочий персонал]</t>
  </si>
  <si>
    <t>[Страховые взносы на обязательное медицинское страхование (прочие)], [ФОМС Прочий персонал]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</si>
  <si>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Прочий персонал]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</si>
  <si>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Прочий персонал]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</si>
  <si>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</si>
  <si>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</si>
  <si>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</si>
  <si>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</si>
  <si>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</si>
  <si>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</si>
  <si>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</si>
  <si>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</si>
  <si>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 (НБ в л.с.*СН в руб.)], [УАЗ]</t>
  </si>
  <si>
    <t>[Транспортный налог (НБ в л.с.*СН в руб.)], [Тайота Кроун]</t>
  </si>
  <si>
    <t>[Транспортный налог (НБ в л.с.*СН в руб.)], [Автобус Форд]</t>
  </si>
  <si>
    <t>[Транспортный налог (НБ в л.с.*СН в руб.)], [Минипогрузчик]</t>
  </si>
  <si>
    <t>[Налог на имущество]</t>
  </si>
  <si>
    <t>[Налог на землю]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</si>
  <si>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</si>
  <si>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</si>
  <si>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</si>
  <si>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</si>
  <si>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</si>
  <si>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</si>
  <si>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</si>
  <si>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6. Расчеты (обоснования) расходов на закупки товаров, работ, услуг (226)</t>
  </si>
  <si>
    <t>65</t>
  </si>
  <si>
    <t>[Прочие работы и услуги] [работы спец. гидроподъемника] [установка  елки на новогоднее мероприятие] [226]</t>
  </si>
  <si>
    <t>6. Расчеты (обоснования) расходов на закупки товаров, работ, услуг (346)</t>
  </si>
  <si>
    <t>67</t>
  </si>
  <si>
    <t>[Прочие затраты на материалы																																															] [Прочие хозяйственные материалы на нужды учреждения] [приобретение картриджи (дог. 2019г. прилагается в 2020г. не закупались; запасные части на автом. кроун филтер - 3 000,00; аккумулятор  8 000*2шт; стартер на Кроун -5 000,00; рулевая рейка на кроун - 20 000,00] [346]</t>
  </si>
  <si>
    <t>6. Расчеты (обоснования) расходов на закупки товаров, работ, услуг (349)</t>
  </si>
  <si>
    <t>66</t>
  </si>
  <si>
    <t>[Материалы однократного применения] [Закупка сувенирной продукции на проведение мероприятий] [смета на проведение мероприятий прилагается] [349]</t>
  </si>
  <si>
    <t>6. Расчеты (обоснования) расходов на закупки товаров, работ, услуг (221)</t>
  </si>
  <si>
    <t>36</t>
  </si>
  <si>
    <t>[Абонентская плата, межгород																																	] [Услуги связи] [оплата по факту, согласно выставленным счетам ( примерно на 5-6 мес.)] [221] [связь]</t>
  </si>
  <si>
    <t>[Абонентская плата, межгород																																	] [Услуги связи] [оплата по факту, согласно выставленным счетам ( примерно на 5-6 мес.)] [221]</t>
  </si>
  <si>
    <t>[Абонентская плата, межгород																																	] [Услуги связи] [оплата по факту, согласно выставленным счетам ( примерно на 5-6 мес.)] [221] [Услуги связи]</t>
  </si>
  <si>
    <t>37</t>
  </si>
  <si>
    <t>[Сеть Интернет																																	] [Абонплата за порт ШПД] [70 332,00-интернет по счету № 765000025783 от 31.12.2020г. услуги за декабрь 2020г. +счет за январь на сумму 67627,89 (на остальные месяца будем писать гарантийные письма)] [221]</t>
  </si>
  <si>
    <t>[Сеть Интернет																																	] [Абонплата за порт ШПД] [70 332,00-интернет по счету № 765000025783 от 31.12.2020г. услуги за декабрь 2020г. +счет за январь на сумму 67627,89 (на остальные месяца будем писать гарантийные письма)] [221] [Абонплата за порт ШПД ]</t>
  </si>
  <si>
    <t>6. Расчеты (обоснования) расходов на закупки товаров, работ, услуг (223)</t>
  </si>
  <si>
    <t>[Электроэнергия																																	] [Электроэнергия] [договор  перезаключен  на 6 мес.(письмо и расчет прилагается) договор на стадии заключения] [223] [энергия]</t>
  </si>
  <si>
    <t>[Электроэнергия																																	] [Электроэнергия] [договор  перезаключен  на 6 мес.(письмо и расчет прилагается) договор на стадии заключения] [223]</t>
  </si>
  <si>
    <t>[Электроэнергия																																	] [Электроэнергия] [договор  перезаключен  на 6 мес.(письмо и расчет прилагается) договор на стадии заключения] [223] [электроэнергия]</t>
  </si>
  <si>
    <t>[Теплоэнергия																																	] [Теплоснабжение] [договор заключен на 6 мес., в соответствии с п.8 ч.1 ст.93 44ФЗ дог. прилагается] [223]</t>
  </si>
  <si>
    <t>[Теплоэнергия																																	] [Теплоснабжение] [договор заключен на 6 мес., в соответствии с п.8 ч.1 ст.93 44ФЗ дог. прилагается] [223] [теплоснабжение]</t>
  </si>
  <si>
    <t>[Водоснабжение и водоотведение																																	] [Водоснабжение] [договор заключен на 6 мес.] [223] [водоснабжение]</t>
  </si>
  <si>
    <t>[Водоснабжение и водоотведение																																	] [Водоотведение] [договор заключен на 6мес.] [223] [водоотведение]</t>
  </si>
  <si>
    <t>34</t>
  </si>
  <si>
    <t>[Прочие расходы на содержание имущества] [Откачка септика] [согласно счета] [223] [откачка септика]</t>
  </si>
  <si>
    <t>35</t>
  </si>
  <si>
    <t>[Услуги по обращению с ТКО 																																	] [Вывоз ТБО] [договор на стадии заключения -финансирование отсутствует] [223] [Вывоз ТБО]</t>
  </si>
  <si>
    <t>6. Расчеты (обоснования) расходов на закупки товаров, работ, услуг (224)</t>
  </si>
  <si>
    <t>[Аренда недвижимого имущества (склад)																																															] [Аренда нежилого помещения] [договор заключен на 3 мес.] [224] [Аренда нежилого помещения]</t>
  </si>
  <si>
    <t>[Аренда недвижимого имущества (склад)																																															] [Аренда нежилого помещения] [договор заключен на 3 мес.] [224]</t>
  </si>
  <si>
    <t>6. Расчеты (обоснования) расходов на закупки товаров, работ, услуг (225)</t>
  </si>
  <si>
    <t>51</t>
  </si>
  <si>
    <t>[Оплата за зарядку и переосвидетельствование порошковых огнетушителей																																															] [Переосвидетельствование огнетушителей] [счет прошлого года прилагается +  повышение] [225] [Переосвидетельствование огнетушителей]</t>
  </si>
  <si>
    <t>52</t>
  </si>
  <si>
    <t>[Прочие расходы на содержание имущества] [опломбировка счетчика] [по счету] [225] [опломбировка счетчика]</t>
  </si>
  <si>
    <t>53</t>
  </si>
  <si>
    <t>[Содержание и обслуживание транспортных средств																																															] [проведение технических осмотров автомобилей, То и ремонт ТС] [4400,00 сумма прошлого года 2 машины техосмотр на 6мес.,+ 1 авм. кроун на год.] [225] [проведение технических осмотров автомобилей]</t>
  </si>
  <si>
    <t>[Охрана здания																																																															] [Охрана объектов] [договор заключен на 6мес.] [226] [Охрана объектов]</t>
  </si>
  <si>
    <t>[Охрана здания																																																															] [Охрана объектов] [договор заключен на 6мес.] [226]</t>
  </si>
  <si>
    <t>[Охрана здания																																																															] [Охрана объектов] [договор заключен на 6мес.] [226] [охрана объектов]</t>
  </si>
  <si>
    <t>[Медосмотры																																																															] [Предрейсовый медицинский осмотр] [на 2 мес.(тариф 148* 42 раб. дня), без договора согласно счета] [226]</t>
  </si>
  <si>
    <t>[Информационное обслуживание КонсультантПлюс																																																															] [Консультант плюс] [договор № 7-ЭА от 07.12.2020г.(электронный аукцион)] [226] [Консультант плюс]</t>
  </si>
  <si>
    <t>2020</t>
  </si>
  <si>
    <t>[Информационное обслуживание КонсультантПлюс																																																															] [Консультант плюс] [договор № 7-ЭА от 07.12.2020г.(электронный аукцион)] [226]</t>
  </si>
  <si>
    <t>[Информационное обслуживание 1-С																																																															] [Выполнение работы по разработке, адаптации и модификации программных продуктов, 1С "Предприятие", сопровождение, обновление.] [согласно выставленных счетов, 16248,00] [226]</t>
  </si>
  <si>
    <t>6. Расчеты (обоснования) расходов на закупки товаров, работ, услуг (227)</t>
  </si>
  <si>
    <t>[Страхование автомобилей																																															] [Страхование автотранспорта] [227] [страхование автотранспорта]</t>
  </si>
  <si>
    <t>6. Расчеты (обоснования) расходов на закупки товаров, работ, услуг (343)</t>
  </si>
  <si>
    <t>[ГСМ																																															] [ГСМ (Аи92)] [на 2 мес, из расхода гсм 2020г, договор Рн-Карт прилагается] [343] [ГСМ (Аи92)]</t>
  </si>
  <si>
    <t>[ГСМ																																															] [ГСМ (Аи92)] [на 2 мес, из расхода гсм 2020г, договор Рн-Карт прилагается] [343] [Аи 92]</t>
  </si>
  <si>
    <t>[ГСМ																																															] [ГСМ (Аи92)] [на 2 мес, из расхода гсм 2020г, договор Рн-Карт прилагается] [343] [АИ 92]</t>
  </si>
  <si>
    <t>[ГСМ																																															] [ГСМ (Аи95)] [на 2 мес, из расхода гсм 2020г., договор Рн-карт на приобретение ГСМ прилагается] [343] [Аи 95]</t>
  </si>
  <si>
    <t>[ГСМ																																															] [ГСМ (Аи95)] [на 2 мес, из расхода гсм 2020г., договор Рн-карт на приобретение ГСМ прилагается] [343] [АИ 95]</t>
  </si>
  <si>
    <t>[ГСМ																																															] [ГСМ (Аи95)] [на 2 мес, из расхода гсм 2020г., договор Рн-карт на приобретение ГСМ прилагается] [343] [ГСМ (Аи95)]</t>
  </si>
  <si>
    <t>[ГСМ																																															] [ГСМ (ДТ)] [на 2 мес., скриншот расходования гсм из личного кабинета РН-Карт прилагается, договор на приобретение гсм в сумме 600 000,00 прилагается.] [343] [ГСМ (ДТ)]</t>
  </si>
  <si>
    <t>[ГСМ																																															] [ГСМ (ДТ)] [на 2 мес., скриншот расходования гсм из личного кабинета РН-Карт прилагается, договор на приобретение гсм в сумме 600 000,00 прилагается.] [343] [Диз. топливо]</t>
  </si>
  <si>
    <t>субсидии на иные цели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</si>
  <si>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</si>
  <si>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</si>
  <si>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</si>
  <si>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</si>
  <si>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</si>
  <si>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</si>
  <si>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</si>
  <si>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</si>
  <si>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</si>
  <si>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</si>
  <si>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</si>
  <si>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</si>
  <si>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</si>
  <si>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2.2. Расчет доходов от оказания услуг (выполнения работ) в рамках установленного государственного задания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</si>
  <si>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</si>
  <si>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</si>
  <si>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</si>
  <si>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</si>
  <si>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</si>
  <si>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</si>
  <si>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</si>
  <si>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</si>
  <si>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</si>
  <si>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</si>
  <si>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</si>
  <si>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</si>
  <si>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</si>
  <si>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</si>
  <si>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</si>
  <si>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21.01.2021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</si>
  <si>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</si>
  <si>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</si>
  <si>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</si>
  <si>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</si>
  <si>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</si>
  <si>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</si>
  <si>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</si>
  <si>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</si>
  <si>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</si>
  <si>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</si>
  <si>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</si>
  <si>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</si>
  <si>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Организация и проведение культурно-массовых мероприятий (фестивалей, творческих встреч, конференций, мастер-классов и иных зрелищных мероприятий)</t>
  </si>
  <si>
    <t>Служебные командировки (КВР 112)</t>
  </si>
  <si>
    <t>(комментарий не заполнен)</t>
  </si>
  <si>
    <t>Служебные командировки (КВР 112) КОСВ</t>
  </si>
  <si>
    <t>Публичный показ музейных предметов, музейных коллекций (удаленно через сеть Интернет)</t>
  </si>
  <si>
    <t>Услуги связи (КВР 244)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</si>
  <si>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</si>
  <si>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</si>
  <si>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(в стационарных условиях)</t>
  </si>
  <si>
    <t>Осуществление реставрации и консервации музейных предметов, музейных коллекций</t>
  </si>
  <si>
    <t>Создание экспозиций (выставок) музеев, организация выездных выставок (вне стационара)</t>
  </si>
  <si>
    <t>Создание экспозиций (выставок) музеев, организация выездных выставок (в стационарных условиях)</t>
  </si>
  <si>
    <t>Услуги связи (КВР 244) КОСВ</t>
  </si>
  <si>
    <t>Электроэнергия (КВР 244)</t>
  </si>
  <si>
    <t>Электроэнергия (КВР 244) КОСВ</t>
  </si>
  <si>
    <t>Электроэнергия (КВР 247) КОСВ</t>
  </si>
  <si>
    <t>Теплоэнергия на отопление зданий (КВР 244)</t>
  </si>
  <si>
    <t>Теплоэнергия на отопление зданий (КВР 244) КОСВ</t>
  </si>
  <si>
    <t>Теплоэнергия на отопление зданий (КВР 247) КОСВ</t>
  </si>
  <si>
    <t>Холодное водоснабжение (КВР 244)</t>
  </si>
  <si>
    <t>Водоотведение (КВР 244)</t>
  </si>
  <si>
    <t>Другие виды коммунальных услуг (КВР 244)</t>
  </si>
  <si>
    <t>Арендная плата (КВР 244)</t>
  </si>
  <si>
    <t>Арендная плата (КВР 244) КОСВ</t>
  </si>
  <si>
    <t>Другие виды работ/услуг по содержанию объектов недвижимого имущества (КВР 244)</t>
  </si>
  <si>
    <t>Техническое обслуживание и ремонт транспортных средств (КВР 244)</t>
  </si>
  <si>
    <t>тех. осмотр автом. на 6 мес.</t>
  </si>
  <si>
    <t>Прочие работы, услуги (КВР 112) (командировки)</t>
  </si>
  <si>
    <t>Прочие работы, услуги (КВР 112) (командировки) КОСВ</t>
  </si>
  <si>
    <t>Повышение квалификации (КВР 244) КОСВ</t>
  </si>
  <si>
    <t>Оплата охранных услуг (КВР 244)</t>
  </si>
  <si>
    <t>Оплата охранных услуг (КВР 244) КОСВ</t>
  </si>
  <si>
    <t>Прочие работы и услуги (КВР 244)</t>
  </si>
  <si>
    <t>Прочие работы и услуги (КВР 244) КОСВ</t>
  </si>
  <si>
    <t>Страхование (КВР 244)</t>
  </si>
  <si>
    <t>Страхование (КВР 244) КОСВ</t>
  </si>
  <si>
    <t>Транспортный налог (КВР 852)</t>
  </si>
  <si>
    <t>Транспортный налог (КВР 852) КОСВ</t>
  </si>
  <si>
    <t>Увеличение стоимости горюче-смазочных материалов (КВР 244)</t>
  </si>
  <si>
    <t>Увеличение стоимости горюче-смазочных материалов (КВР 244) КОСВ</t>
  </si>
  <si>
    <t>Увеличение стоимости прочих материальных запасов однократного применения (КВР 244) КОСВ</t>
  </si>
  <si>
    <t>Субсидии на иные цели</t>
  </si>
  <si>
    <t>0000-0000.00  00 00000.000</t>
  </si>
  <si>
    <t>Служебные командировки ЦС (112 КВР)</t>
  </si>
  <si>
    <t>Прочие несоциальные выплаты персоналу в натуральной форме (КВР 112) ЦС</t>
  </si>
  <si>
    <t>Услуги связи (КВР 244) ЦС</t>
  </si>
  <si>
    <t>Транспортные услуги (КВР 244) ЦС</t>
  </si>
  <si>
    <t>Коммунальные услуги (КВР 247) ЦС</t>
  </si>
  <si>
    <t>Работы и услуги по содержанию имущества (КВР 244) ЦС</t>
  </si>
  <si>
    <t>Прочие работы, услуги (КВР 112) (командировки) ЦС</t>
  </si>
  <si>
    <t>Прочие работы, услуги (КВР 244) ЦС</t>
  </si>
  <si>
    <t>Страхование (КВР 244) ЦС</t>
  </si>
  <si>
    <t>Земельный налог (КВР 851) ЦС</t>
  </si>
  <si>
    <t>Налог на имущество (КВР 851) ЦС</t>
  </si>
  <si>
    <t>Транспортный налог (КВР 852) ЦС</t>
  </si>
  <si>
    <t>Увеличение стоимости основных средств (КВР 244) ЦС</t>
  </si>
  <si>
    <t>Увеличение стоимости горюче-смазочных материалов (КВР 244) ЦС</t>
  </si>
  <si>
    <t>Увеличение стоимости строительных материалов (КВР 244) ЦС</t>
  </si>
  <si>
    <t>Прочие расходные материалы (КВР 244) ЦС</t>
  </si>
  <si>
    <t>Увеличение стоимости прочих материальных запасов однократного применения (КВР 244) ЦС</t>
  </si>
  <si>
    <t>Приносящая доход деятельность</t>
  </si>
  <si>
    <t>ПД (1)-0000.00  00 00000.000</t>
  </si>
  <si>
    <t>Прочие работы, услуги (244 КВР) ПД</t>
  </si>
  <si>
    <t>Увеличение стоимости основных средств (КВР 244) ПД</t>
  </si>
  <si>
    <t>передвижка на другой КОСГУ</t>
  </si>
  <si>
    <t>Приобретение запчастей (КВР 244) ПД</t>
  </si>
  <si>
    <t>Увеличение стоимости прочих материальных запасов однократного применения (КВР 244) ПД</t>
  </si>
  <si>
    <t>Обязательное медицинское страхование</t>
  </si>
  <si>
    <t>Изменения отсутствуют</t>
  </si>
  <si>
    <t>Справочно: распределение плановых затрат по услугам/работам</t>
  </si>
  <si>
    <t>Организация и проведение культурно-массовых мероприятий_культурно-массовые (иные зрелищные мероприятия)</t>
  </si>
  <si>
    <t>Организация и проведение культурно-массовых мероприятий_мастер-классы</t>
  </si>
  <si>
    <t>Организация и проведение культурно-массовых мероприятий_методические (семинар, конференция, лекция)</t>
  </si>
  <si>
    <t>Осуществление реставрационных работ и консервации музейных предметов, музейных коллекций (вне стационара)</t>
  </si>
  <si>
    <t>Публичный показ музейных предметов, музейных коллекций (вне стационара)_количество выставок</t>
  </si>
  <si>
    <t>Формирование, учет, изучение, обеспечение физического сохранения и безопасности музейных предметов, музейных коллекций (во всех формах)</t>
  </si>
  <si>
    <t>Лист согласования к ПФХД от 21.01.2021</t>
  </si>
  <si>
    <t>Согласование инициировано:13.01.2021 04:14</t>
  </si>
  <si>
    <t>№</t>
  </si>
  <si>
    <t>ФИО</t>
  </si>
  <si>
    <t>Статус</t>
  </si>
  <si>
    <t>Замечания/Комментарии</t>
  </si>
  <si>
    <t>Короткевич Ольга Валерьевна (Распорядитель)</t>
  </si>
  <si>
    <t>Утвержден, 12.02.2021 07:38</t>
  </si>
  <si>
    <t>Утонение расходов</t>
  </si>
  <si>
    <t>Белозерова Анастасия Петровна  (Распорядитель)</t>
  </si>
  <si>
    <t>Проверен, 12.02.2021 04:47</t>
  </si>
  <si>
    <t>На проверке, 12.02.2021 03:23</t>
  </si>
  <si>
    <t>Маганова Альфия Шамильевна (Учреждение)</t>
  </si>
  <si>
    <t>На согласовании, 11.02.2021 09:44</t>
  </si>
  <si>
    <t>прикрепить новый файл</t>
  </si>
  <si>
    <t>На доработке, 11.02.2021 09:21</t>
  </si>
  <si>
    <t>На согласовании, 11.02.2021 09:04</t>
  </si>
  <si>
    <t>На доработке, 11.02.2021 07:58</t>
  </si>
  <si>
    <t>На проверке, 10.02.2021 09:54</t>
  </si>
  <si>
    <t>Распределить в первоочередном  порядке лимиты на социально-значимые расходы (электроэнергия, теплоэнергия, водоснабжение, водоотведение, вывоз ТБО, аренда помещений, охрана). Предоставить сметы по мероприятия, на которые запланированы расходы от ПДД на 2021год,  с указанием срока их проведения.</t>
  </si>
  <si>
    <t>На согласовании, 10.02.2021 07:05</t>
  </si>
  <si>
    <t>На доработке, 05.02.2021 07:46</t>
  </si>
  <si>
    <t>На проверке, 04.02.2021 07:33</t>
  </si>
  <si>
    <t>отсутствует обоснование расходов по ПДД (подтверждение потребности в запланированных расходах)</t>
  </si>
  <si>
    <t>На согласовании, 03.02.2021 03:20</t>
  </si>
  <si>
    <t>На доработке, 29.01.2021 09:29</t>
  </si>
  <si>
    <t>На проверке, 29.01.2021 08:31</t>
  </si>
  <si>
    <t>Дополнить обоснование расходов. Прикрепить договора 2020 года, для сравнения плановых расходов 2021 года.</t>
  </si>
  <si>
    <t>На согласовании, 29.01.2021 08:12</t>
  </si>
  <si>
    <t>На доработке, 28.01.2021 05:01</t>
  </si>
  <si>
    <t>Заработная плата проверена. ОБОСНОВАТЬ КАЖДУЮ СТАТЬЮ РАСХОДОВ! Корректно (полностью) заполнить карточку обоснование расходов, с указанием данных по договорам и прикрепить скан копии, в случае отсутствия договоров на текущий период, в примечании заполнить пояснительную информацию по расчету и прикрепить  договор предыдущего года, либо обосновать расходы в виде пояснительной записки, за подписью руководителя и главного бухгалтера. Сформируйте и прикрепите сравнительный анализ в формате Excel ПФХД текущий год с ПФХД на конец 2020 года.</t>
  </si>
  <si>
    <t>Сухобокова Марина Юрьевна (Распорядитель)</t>
  </si>
  <si>
    <t>Проверен, 28.01.2021 04:20</t>
  </si>
  <si>
    <t>На проверке, 27.01.2021 06:00</t>
  </si>
  <si>
    <t>ОБОСНОВАТЬ КАЖДУЮ СТАТЬЮ РАСХОДОВ! Корректно (полностью) заполнить карточку обоснование расходов, с указанием данных по договорам и прикрепить скан копии, в случае отсутствия договоров на текущий период, в примечании заполнить пояснительную информацию по расчету и прикрепить  договор предыдущего года, либо обосновать расходы в виде пояснительной записки, за подписью руководителя и главного бухгалтера. Сформируйте и прикрепите сравнительный анализ в формате Excel ПФХД текущий год с ПФХД на конец 2020 года.</t>
  </si>
  <si>
    <t>На согласовании, 26.01.2021 01:15</t>
  </si>
  <si>
    <t>На доработке, 21.01.2021 06:04</t>
  </si>
  <si>
    <t>ОБОСНОВАТЬ КАЖДУЮ СТАТЬЮ РАСХОДОВ! Корректно (полностью) заполнить карточку обоснование расходов, с указанием данных по договорам и прикрепить скан копии, в случае отсутствия договоров на текущий период, в примечании заполнить пояснительную информацию по расчету и прикрепить  договор предыдущего года, либо обосновать расходы в виде пояснительной записки, за подписью руководителя и главного бухгалтера.</t>
  </si>
  <si>
    <t>На согласовании, 13.01.2021 04:14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</si>
</sst>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9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29" fillId="31" borderId="29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 xr:uid="{00000000-0005-0000-0000-000019000000}"/>
    <cellStyle name="border_bold_center_str" xfId="6" xr:uid="{00000000-0005-0000-0000-00000C000000}"/>
    <cellStyle name="bot_border_left_str" xfId="11" xr:uid="{00000000-0005-0000-0000-000018000000}"/>
    <cellStyle name="bottom_center_str" xfId="7" xr:uid="{00000000-0005-0000-0000-00000D000000}"/>
    <cellStyle name="center_str" xfId="3" xr:uid="{00000000-0005-0000-0000-000006000000}"/>
    <cellStyle name="formula_center_str" xfId="8" xr:uid="{00000000-0005-0000-0000-00000F000000}"/>
    <cellStyle name="left_str" xfId="5" xr:uid="{00000000-0005-0000-0000-000008000000}"/>
    <cellStyle name="righr_str" xfId="4" xr:uid="{00000000-0005-0000-0000-000007000000}"/>
    <cellStyle name="right_str" xfId="10" xr:uid="{00000000-0005-0000-0000-000017000000}"/>
    <cellStyle name="table_head" xfId="2" xr:uid="{00000000-0005-0000-0000-000003000000}"/>
    <cellStyle name="title" xfId="1" xr:uid="{00000000-0005-0000-0000-000001000000}"/>
    <cellStyle name="top_border_center_str" xfId="9" xr:uid="{00000000-0005-0000-0000-000015000000}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K2" s="12" t="s">
        <v>0</v>
      </c>
      <c r="L2" s="12"/>
      <c r="M2" s="12"/>
    </row>
    <row r="3" spans="1:13" ht="30" customHeight="1" x14ac:dyDescent="0.15">
      <c r="E3" s="13" t="s">
        <v>1</v>
      </c>
      <c r="F3" s="13"/>
      <c r="G3" s="13"/>
      <c r="H3" s="13"/>
      <c r="I3" s="13"/>
      <c r="K3" s="14" t="s">
        <v>2</v>
      </c>
      <c r="L3" s="14"/>
      <c r="M3" s="14"/>
    </row>
    <row r="4" spans="1:13" ht="15" customHeight="1" x14ac:dyDescent="0.15">
      <c r="E4" s="15" t="s">
        <v>3</v>
      </c>
      <c r="F4" s="15"/>
      <c r="G4" s="15"/>
      <c r="H4" s="15"/>
      <c r="I4" s="15"/>
      <c r="K4" s="16" t="s">
        <v>4</v>
      </c>
      <c r="L4" s="16"/>
      <c r="M4" s="16"/>
    </row>
    <row r="5" spans="1:13" ht="30" customHeight="1" x14ac:dyDescent="0.15">
      <c r="E5" s="15" t="s">
        <v>5</v>
      </c>
      <c r="F5" s="15"/>
      <c r="G5" s="15"/>
      <c r="H5" s="15"/>
      <c r="I5" s="15"/>
      <c r="K5" s="14" t="s">
        <v>6</v>
      </c>
      <c r="L5" s="14"/>
      <c r="M5" s="14"/>
    </row>
    <row r="6" spans="1:13" ht="15" customHeight="1" x14ac:dyDescent="0.15">
      <c r="E6" s="15" t="s">
        <v>7</v>
      </c>
      <c r="F6" s="15"/>
      <c r="G6" s="15"/>
      <c r="H6" s="15"/>
      <c r="I6" s="15"/>
      <c r="K6" s="16" t="s">
        <v>8</v>
      </c>
      <c r="L6" s="16"/>
      <c r="M6" s="16"/>
    </row>
    <row r="7" spans="1:13" ht="30" customHeight="1" x14ac:dyDescent="0.15">
      <c r="E7" s="15" t="s">
        <v>9</v>
      </c>
      <c r="F7" s="15"/>
      <c r="G7" s="15"/>
      <c r="H7" s="15"/>
      <c r="I7" s="15"/>
      <c r="K7" s="8"/>
      <c r="L7" s="14" t="s">
        <v>10</v>
      </c>
      <c r="M7" s="14"/>
    </row>
    <row r="8" spans="1:13" ht="15" customHeight="1" x14ac:dyDescent="0.15">
      <c r="E8" s="15" t="s">
        <v>11</v>
      </c>
      <c r="F8" s="15"/>
      <c r="G8" s="15"/>
      <c r="H8" s="15"/>
      <c r="I8" s="15"/>
      <c r="K8" s="5" t="s">
        <v>12</v>
      </c>
      <c r="L8" s="16" t="s">
        <v>13</v>
      </c>
      <c r="M8" s="16"/>
    </row>
    <row r="9" spans="1:13" ht="30" customHeight="1" x14ac:dyDescent="0.15">
      <c r="E9" s="17" t="s">
        <v>14</v>
      </c>
      <c r="F9" s="17"/>
      <c r="G9" s="17"/>
      <c r="H9" s="17"/>
      <c r="I9" s="17"/>
      <c r="K9" s="18" t="s">
        <v>15</v>
      </c>
      <c r="L9" s="18"/>
      <c r="M9" s="18"/>
    </row>
    <row r="10" spans="1:13" ht="20.100000000000001" customHeight="1" x14ac:dyDescent="0.15">
      <c r="K10" s="18" t="s">
        <v>16</v>
      </c>
      <c r="L10" s="18"/>
      <c r="M10" s="18"/>
    </row>
    <row r="11" spans="1:13" ht="20.100000000000001" customHeight="1" x14ac:dyDescent="0.15"/>
    <row r="12" spans="1:13" ht="30" customHeight="1" x14ac:dyDescent="0.15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G14" s="19" t="s">
        <v>19</v>
      </c>
      <c r="H14" s="19"/>
      <c r="I14" s="19"/>
      <c r="M14" s="6" t="s">
        <v>20</v>
      </c>
    </row>
    <row r="15" spans="1:13" ht="30" customHeight="1" x14ac:dyDescent="0.15">
      <c r="G15" s="18" t="s">
        <v>21</v>
      </c>
      <c r="H15" s="18"/>
      <c r="I15" s="18"/>
      <c r="L15" s="3" t="s">
        <v>22</v>
      </c>
      <c r="M15" s="6" t="s">
        <v>23</v>
      </c>
    </row>
    <row r="16" spans="1:13" ht="30" customHeight="1" x14ac:dyDescent="0.15">
      <c r="L16" s="3" t="s">
        <v>24</v>
      </c>
      <c r="M16" s="6" t="s">
        <v>25</v>
      </c>
    </row>
    <row r="17" spans="1:13" ht="30" customHeight="1" x14ac:dyDescent="0.15">
      <c r="A17" s="20" t="s">
        <v>26</v>
      </c>
      <c r="B17" s="20"/>
      <c r="C17" s="20"/>
      <c r="D17" s="20" t="s">
        <v>27</v>
      </c>
      <c r="E17" s="20"/>
      <c r="F17" s="20"/>
      <c r="G17" s="20"/>
      <c r="H17" s="20"/>
      <c r="I17" s="20"/>
      <c r="J17" s="20"/>
      <c r="K17" s="20"/>
      <c r="L17" s="3" t="s">
        <v>28</v>
      </c>
      <c r="M17" s="6" t="s">
        <v>29</v>
      </c>
    </row>
    <row r="18" spans="1:13" ht="30" customHeight="1" x14ac:dyDescent="0.15">
      <c r="L18" s="3" t="s">
        <v>24</v>
      </c>
      <c r="M18" s="6" t="s">
        <v>30</v>
      </c>
    </row>
    <row r="19" spans="1:13" ht="30" customHeight="1" x14ac:dyDescent="0.15">
      <c r="L19" s="3" t="s">
        <v>31</v>
      </c>
      <c r="M19" s="6" t="s">
        <v>32</v>
      </c>
    </row>
    <row r="20" spans="1:13" ht="30" customHeight="1" x14ac:dyDescent="0.15">
      <c r="A20" s="20" t="s">
        <v>33</v>
      </c>
      <c r="B20" s="20"/>
      <c r="C20" s="20"/>
      <c r="D20" s="20" t="s">
        <v>34</v>
      </c>
      <c r="E20" s="20"/>
      <c r="F20" s="20"/>
      <c r="G20" s="20"/>
      <c r="H20" s="20"/>
      <c r="I20" s="20"/>
      <c r="J20" s="20"/>
      <c r="K20" s="20"/>
      <c r="L20" s="3" t="s">
        <v>35</v>
      </c>
      <c r="M20" s="6" t="s">
        <v>36</v>
      </c>
    </row>
    <row r="21" spans="1:13" ht="30" customHeight="1" x14ac:dyDescent="0.15">
      <c r="A21" s="20" t="s">
        <v>37</v>
      </c>
      <c r="B21" s="20"/>
      <c r="C21" s="20"/>
      <c r="D21" s="20" t="s">
        <v>38</v>
      </c>
      <c r="E21" s="20"/>
      <c r="F21" s="20"/>
      <c r="G21" s="20"/>
      <c r="H21" s="20"/>
      <c r="I21" s="20"/>
      <c r="J21" s="20"/>
      <c r="K21" s="20"/>
      <c r="L21" s="3" t="s">
        <v>39</v>
      </c>
      <c r="M21" s="6" t="s">
        <v>40</v>
      </c>
    </row>
  </sheetData>
  <sheetProtection password="9713" sheet="1" objects="1" scenarios="1"/>
  <mergeCells count="26">
    <mergeCell ref="A20:C20"/>
    <mergeCell ref="D20:K20"/>
    <mergeCell ref="A21:C21"/>
    <mergeCell ref="D21:K21"/>
    <mergeCell ref="A12:M12"/>
    <mergeCell ref="A13:M13"/>
    <mergeCell ref="G14:I14"/>
    <mergeCell ref="G15:I15"/>
    <mergeCell ref="A17:C17"/>
    <mergeCell ref="D17:K17"/>
    <mergeCell ref="E8:I8"/>
    <mergeCell ref="L8:M8"/>
    <mergeCell ref="E9:I9"/>
    <mergeCell ref="K9:M9"/>
    <mergeCell ref="K10:M10"/>
    <mergeCell ref="E5:I5"/>
    <mergeCell ref="K5:M5"/>
    <mergeCell ref="E6:I6"/>
    <mergeCell ref="K6:M6"/>
    <mergeCell ref="E7:I7"/>
    <mergeCell ref="L7:M7"/>
    <mergeCell ref="K2:M2"/>
    <mergeCell ref="E3:I3"/>
    <mergeCell ref="K3:M3"/>
    <mergeCell ref="E4:I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&amp;K00-00921386.O21.27997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8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13" width="22.85546875" customWidth="1"/>
  </cols>
  <sheetData>
    <row r="1" spans="1:13" ht="15" customHeight="1" x14ac:dyDescent="0.15"/>
    <row r="2" spans="1:13" ht="24.95" customHeight="1" x14ac:dyDescent="0.15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 customHeight="1" x14ac:dyDescent="0.15"/>
    <row r="4" spans="1:13" ht="24.95" customHeight="1" x14ac:dyDescent="0.15">
      <c r="A4" s="21" t="s">
        <v>42</v>
      </c>
      <c r="B4" s="21" t="s">
        <v>43</v>
      </c>
      <c r="C4" s="21" t="s">
        <v>44</v>
      </c>
      <c r="D4" s="21" t="s">
        <v>45</v>
      </c>
      <c r="E4" s="21" t="s">
        <v>46</v>
      </c>
      <c r="F4" s="21"/>
      <c r="G4" s="21"/>
      <c r="H4" s="21"/>
      <c r="I4" s="21"/>
      <c r="J4" s="21"/>
      <c r="K4" s="21"/>
      <c r="L4" s="21"/>
      <c r="M4" s="21"/>
    </row>
    <row r="5" spans="1:13" ht="24.95" customHeight="1" x14ac:dyDescent="0.15">
      <c r="A5" s="21"/>
      <c r="B5" s="21"/>
      <c r="C5" s="21"/>
      <c r="D5" s="21"/>
      <c r="E5" s="21" t="s">
        <v>47</v>
      </c>
      <c r="F5" s="21"/>
      <c r="G5" s="21"/>
      <c r="H5" s="21"/>
      <c r="I5" s="21"/>
      <c r="J5" s="21"/>
      <c r="K5" s="21" t="s">
        <v>48</v>
      </c>
      <c r="L5" s="21" t="s">
        <v>49</v>
      </c>
      <c r="M5" s="21" t="s">
        <v>50</v>
      </c>
    </row>
    <row r="6" spans="1:13" ht="24.95" customHeight="1" x14ac:dyDescent="0.15">
      <c r="A6" s="21"/>
      <c r="B6" s="21"/>
      <c r="C6" s="21"/>
      <c r="D6" s="21"/>
      <c r="E6" s="21" t="s">
        <v>51</v>
      </c>
      <c r="F6" s="21" t="s">
        <v>52</v>
      </c>
      <c r="G6" s="21"/>
      <c r="H6" s="21"/>
      <c r="I6" s="21"/>
      <c r="J6" s="21"/>
      <c r="K6" s="21"/>
      <c r="L6" s="21"/>
      <c r="M6" s="21"/>
    </row>
    <row r="7" spans="1:13" ht="39.950000000000003" customHeight="1" x14ac:dyDescent="0.15">
      <c r="A7" s="21"/>
      <c r="B7" s="21"/>
      <c r="C7" s="21"/>
      <c r="D7" s="21"/>
      <c r="E7" s="21"/>
      <c r="F7" s="21" t="s">
        <v>53</v>
      </c>
      <c r="G7" s="21" t="s">
        <v>54</v>
      </c>
      <c r="H7" s="21" t="s">
        <v>55</v>
      </c>
      <c r="I7" s="21" t="s">
        <v>56</v>
      </c>
      <c r="J7" s="21"/>
      <c r="K7" s="21"/>
      <c r="L7" s="21"/>
      <c r="M7" s="21"/>
    </row>
    <row r="8" spans="1:13" ht="39.950000000000003" customHeight="1" x14ac:dyDescent="0.15">
      <c r="A8" s="21"/>
      <c r="B8" s="21"/>
      <c r="C8" s="21"/>
      <c r="D8" s="21"/>
      <c r="E8" s="21"/>
      <c r="F8" s="21"/>
      <c r="G8" s="21"/>
      <c r="H8" s="21"/>
      <c r="I8" s="6" t="s">
        <v>51</v>
      </c>
      <c r="J8" s="6" t="s">
        <v>57</v>
      </c>
      <c r="K8" s="21"/>
      <c r="L8" s="21"/>
      <c r="M8" s="21"/>
    </row>
    <row r="9" spans="1:13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24.95" customHeight="1" x14ac:dyDescent="0.15">
      <c r="A10" s="7" t="s">
        <v>58</v>
      </c>
      <c r="B10" s="6" t="s">
        <v>59</v>
      </c>
      <c r="C10" s="6" t="s">
        <v>60</v>
      </c>
      <c r="D10" s="6" t="s">
        <v>60</v>
      </c>
      <c r="E10" s="9">
        <v>0</v>
      </c>
      <c r="F10" s="9" t="s">
        <v>61</v>
      </c>
      <c r="G10" s="9" t="s">
        <v>61</v>
      </c>
      <c r="H10" s="9" t="s">
        <v>61</v>
      </c>
      <c r="I10" s="9">
        <v>0</v>
      </c>
      <c r="J10" s="9" t="s">
        <v>61</v>
      </c>
      <c r="K10" s="9">
        <v>0</v>
      </c>
      <c r="L10" s="9">
        <v>0</v>
      </c>
      <c r="M10" s="9" t="s">
        <v>61</v>
      </c>
    </row>
    <row r="11" spans="1:13" ht="24.95" customHeight="1" x14ac:dyDescent="0.15">
      <c r="A11" s="7" t="s">
        <v>62</v>
      </c>
      <c r="B11" s="6" t="s">
        <v>63</v>
      </c>
      <c r="C11" s="6" t="s">
        <v>60</v>
      </c>
      <c r="D11" s="6" t="s">
        <v>60</v>
      </c>
      <c r="E11" s="9">
        <f t="shared" ref="E11:L11" si="0">IF(ISNUMBER(E10),E10,0)+IF(ISNUMBER(E12),E12,0)+IF(ISNUMBER(E153),E153,0)-IF(ISNUMBER(E50),E50,0)-IF(ISNUMBER(E157),E157,0)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 t="s">
        <v>61</v>
      </c>
    </row>
    <row r="12" spans="1:13" ht="24.95" customHeight="1" x14ac:dyDescent="0.15">
      <c r="A12" s="7" t="s">
        <v>64</v>
      </c>
      <c r="B12" s="6" t="s">
        <v>65</v>
      </c>
      <c r="C12" s="6"/>
      <c r="D12" s="6"/>
      <c r="E12" s="9">
        <v>36977400</v>
      </c>
      <c r="F12" s="9">
        <v>36577400</v>
      </c>
      <c r="G12" s="9">
        <v>0</v>
      </c>
      <c r="H12" s="9" t="s">
        <v>61</v>
      </c>
      <c r="I12" s="9">
        <v>400000</v>
      </c>
      <c r="J12" s="9" t="s">
        <v>61</v>
      </c>
      <c r="K12" s="9">
        <v>39017000</v>
      </c>
      <c r="L12" s="9">
        <v>40702500</v>
      </c>
      <c r="M12" s="9" t="s">
        <v>61</v>
      </c>
    </row>
    <row r="13" spans="1:13" ht="38.1" customHeight="1" x14ac:dyDescent="0.15">
      <c r="A13" s="7" t="s">
        <v>66</v>
      </c>
      <c r="B13" s="6" t="s">
        <v>67</v>
      </c>
      <c r="C13" s="6" t="s">
        <v>68</v>
      </c>
      <c r="D13" s="6"/>
      <c r="E13" s="9">
        <v>0</v>
      </c>
      <c r="F13" s="9" t="s">
        <v>61</v>
      </c>
      <c r="G13" s="9" t="s">
        <v>61</v>
      </c>
      <c r="H13" s="9" t="s">
        <v>61</v>
      </c>
      <c r="I13" s="9">
        <v>0</v>
      </c>
      <c r="J13" s="9" t="s">
        <v>61</v>
      </c>
      <c r="K13" s="9">
        <v>0</v>
      </c>
      <c r="L13" s="9">
        <v>0</v>
      </c>
      <c r="M13" s="9" t="s">
        <v>61</v>
      </c>
    </row>
    <row r="14" spans="1:13" ht="24.95" customHeight="1" x14ac:dyDescent="0.15">
      <c r="A14" s="7" t="s">
        <v>52</v>
      </c>
      <c r="B14" s="6" t="s">
        <v>69</v>
      </c>
      <c r="C14" s="6"/>
      <c r="D14" s="6"/>
      <c r="E14" s="9" t="s">
        <v>61</v>
      </c>
      <c r="F14" s="9" t="s">
        <v>61</v>
      </c>
      <c r="G14" s="9" t="s">
        <v>61</v>
      </c>
      <c r="H14" s="9" t="s">
        <v>61</v>
      </c>
      <c r="I14" s="9" t="s">
        <v>61</v>
      </c>
      <c r="J14" s="9" t="s">
        <v>61</v>
      </c>
      <c r="K14" s="9" t="s">
        <v>61</v>
      </c>
      <c r="L14" s="9" t="s">
        <v>61</v>
      </c>
      <c r="M14" s="9" t="s">
        <v>61</v>
      </c>
    </row>
    <row r="15" spans="1:13" ht="24.95" customHeight="1" x14ac:dyDescent="0.15">
      <c r="A15" s="7" t="s">
        <v>70</v>
      </c>
      <c r="B15" s="6" t="s">
        <v>71</v>
      </c>
      <c r="C15" s="6" t="s">
        <v>68</v>
      </c>
      <c r="D15" s="6" t="s">
        <v>72</v>
      </c>
      <c r="E15" s="9">
        <v>0</v>
      </c>
      <c r="F15" s="9" t="s">
        <v>61</v>
      </c>
      <c r="G15" s="9" t="s">
        <v>61</v>
      </c>
      <c r="H15" s="9" t="s">
        <v>61</v>
      </c>
      <c r="I15" s="9">
        <v>0</v>
      </c>
      <c r="J15" s="9" t="s">
        <v>61</v>
      </c>
      <c r="K15" s="9">
        <v>0</v>
      </c>
      <c r="L15" s="9">
        <v>0</v>
      </c>
      <c r="M15" s="9" t="s">
        <v>61</v>
      </c>
    </row>
    <row r="16" spans="1:13" ht="24.95" customHeight="1" x14ac:dyDescent="0.15">
      <c r="A16" s="7" t="s">
        <v>73</v>
      </c>
      <c r="B16" s="6" t="s">
        <v>74</v>
      </c>
      <c r="C16" s="6" t="s">
        <v>68</v>
      </c>
      <c r="D16" s="6" t="s">
        <v>75</v>
      </c>
      <c r="E16" s="9">
        <v>0</v>
      </c>
      <c r="F16" s="9" t="s">
        <v>61</v>
      </c>
      <c r="G16" s="9" t="s">
        <v>61</v>
      </c>
      <c r="H16" s="9" t="s">
        <v>61</v>
      </c>
      <c r="I16" s="9">
        <v>0</v>
      </c>
      <c r="J16" s="9" t="s">
        <v>61</v>
      </c>
      <c r="K16" s="9">
        <v>0</v>
      </c>
      <c r="L16" s="9">
        <v>0</v>
      </c>
      <c r="M16" s="9" t="s">
        <v>61</v>
      </c>
    </row>
    <row r="17" spans="1:13" ht="24.95" customHeight="1" x14ac:dyDescent="0.15">
      <c r="A17" s="7" t="s">
        <v>76</v>
      </c>
      <c r="B17" s="6" t="s">
        <v>77</v>
      </c>
      <c r="C17" s="6" t="s">
        <v>68</v>
      </c>
      <c r="D17" s="6" t="s">
        <v>78</v>
      </c>
      <c r="E17" s="9">
        <v>0</v>
      </c>
      <c r="F17" s="9" t="s">
        <v>61</v>
      </c>
      <c r="G17" s="9" t="s">
        <v>61</v>
      </c>
      <c r="H17" s="9" t="s">
        <v>61</v>
      </c>
      <c r="I17" s="9">
        <v>0</v>
      </c>
      <c r="J17" s="9" t="s">
        <v>61</v>
      </c>
      <c r="K17" s="9">
        <v>0</v>
      </c>
      <c r="L17" s="9">
        <v>0</v>
      </c>
      <c r="M17" s="9" t="s">
        <v>61</v>
      </c>
    </row>
    <row r="18" spans="1:13" ht="24.95" customHeight="1" x14ac:dyDescent="0.15">
      <c r="A18" s="7" t="s">
        <v>79</v>
      </c>
      <c r="B18" s="6" t="s">
        <v>80</v>
      </c>
      <c r="C18" s="6" t="s">
        <v>68</v>
      </c>
      <c r="D18" s="6" t="s">
        <v>81</v>
      </c>
      <c r="E18" s="9">
        <v>0</v>
      </c>
      <c r="F18" s="9" t="s">
        <v>61</v>
      </c>
      <c r="G18" s="9" t="s">
        <v>61</v>
      </c>
      <c r="H18" s="9" t="s">
        <v>61</v>
      </c>
      <c r="I18" s="9">
        <v>0</v>
      </c>
      <c r="J18" s="9" t="s">
        <v>61</v>
      </c>
      <c r="K18" s="9">
        <v>0</v>
      </c>
      <c r="L18" s="9">
        <v>0</v>
      </c>
      <c r="M18" s="9" t="s">
        <v>61</v>
      </c>
    </row>
    <row r="19" spans="1:13" ht="24.95" customHeight="1" x14ac:dyDescent="0.15">
      <c r="A19" s="7" t="s">
        <v>82</v>
      </c>
      <c r="B19" s="6" t="s">
        <v>83</v>
      </c>
      <c r="C19" s="6" t="s">
        <v>68</v>
      </c>
      <c r="D19" s="6" t="s">
        <v>84</v>
      </c>
      <c r="E19" s="9">
        <v>0</v>
      </c>
      <c r="F19" s="9" t="s">
        <v>61</v>
      </c>
      <c r="G19" s="9" t="s">
        <v>61</v>
      </c>
      <c r="H19" s="9" t="s">
        <v>61</v>
      </c>
      <c r="I19" s="9">
        <v>0</v>
      </c>
      <c r="J19" s="9" t="s">
        <v>61</v>
      </c>
      <c r="K19" s="9">
        <v>0</v>
      </c>
      <c r="L19" s="9">
        <v>0</v>
      </c>
      <c r="M19" s="9" t="s">
        <v>61</v>
      </c>
    </row>
    <row r="20" spans="1:13" ht="24.95" customHeight="1" x14ac:dyDescent="0.15">
      <c r="A20" s="7" t="s">
        <v>85</v>
      </c>
      <c r="B20" s="6" t="s">
        <v>86</v>
      </c>
      <c r="C20" s="6" t="s">
        <v>68</v>
      </c>
      <c r="D20" s="6" t="s">
        <v>87</v>
      </c>
      <c r="E20" s="9">
        <v>0</v>
      </c>
      <c r="F20" s="9" t="s">
        <v>61</v>
      </c>
      <c r="G20" s="9" t="s">
        <v>61</v>
      </c>
      <c r="H20" s="9" t="s">
        <v>61</v>
      </c>
      <c r="I20" s="9">
        <v>0</v>
      </c>
      <c r="J20" s="9" t="s">
        <v>61</v>
      </c>
      <c r="K20" s="9">
        <v>0</v>
      </c>
      <c r="L20" s="9">
        <v>0</v>
      </c>
      <c r="M20" s="9" t="s">
        <v>61</v>
      </c>
    </row>
    <row r="21" spans="1:13" ht="50.1" customHeight="1" x14ac:dyDescent="0.15">
      <c r="A21" s="7" t="s">
        <v>88</v>
      </c>
      <c r="B21" s="6" t="s">
        <v>89</v>
      </c>
      <c r="C21" s="6" t="s">
        <v>68</v>
      </c>
      <c r="D21" s="6" t="s">
        <v>90</v>
      </c>
      <c r="E21" s="9">
        <v>0</v>
      </c>
      <c r="F21" s="9" t="s">
        <v>61</v>
      </c>
      <c r="G21" s="9" t="s">
        <v>61</v>
      </c>
      <c r="H21" s="9" t="s">
        <v>61</v>
      </c>
      <c r="I21" s="9">
        <v>0</v>
      </c>
      <c r="J21" s="9" t="s">
        <v>61</v>
      </c>
      <c r="K21" s="9">
        <v>0</v>
      </c>
      <c r="L21" s="9">
        <v>0</v>
      </c>
      <c r="M21" s="9" t="s">
        <v>61</v>
      </c>
    </row>
    <row r="22" spans="1:13" ht="50.1" customHeight="1" x14ac:dyDescent="0.15">
      <c r="A22" s="7" t="s">
        <v>91</v>
      </c>
      <c r="B22" s="6" t="s">
        <v>92</v>
      </c>
      <c r="C22" s="6" t="s">
        <v>93</v>
      </c>
      <c r="D22" s="6"/>
      <c r="E22" s="9">
        <v>36977400</v>
      </c>
      <c r="F22" s="9">
        <v>36577400</v>
      </c>
      <c r="G22" s="9" t="s">
        <v>61</v>
      </c>
      <c r="H22" s="9" t="s">
        <v>61</v>
      </c>
      <c r="I22" s="9">
        <v>400000</v>
      </c>
      <c r="J22" s="9" t="s">
        <v>61</v>
      </c>
      <c r="K22" s="9">
        <v>39017000</v>
      </c>
      <c r="L22" s="9">
        <v>40702500</v>
      </c>
      <c r="M22" s="9" t="s">
        <v>61</v>
      </c>
    </row>
    <row r="23" spans="1:13" ht="87.95" customHeight="1" x14ac:dyDescent="0.15">
      <c r="A23" s="7" t="s">
        <v>94</v>
      </c>
      <c r="B23" s="6" t="s">
        <v>95</v>
      </c>
      <c r="C23" s="6" t="s">
        <v>93</v>
      </c>
      <c r="D23" s="6"/>
      <c r="E23" s="9">
        <v>36577400</v>
      </c>
      <c r="F23" s="9">
        <v>36577400</v>
      </c>
      <c r="G23" s="9" t="s">
        <v>61</v>
      </c>
      <c r="H23" s="9" t="s">
        <v>61</v>
      </c>
      <c r="I23" s="9">
        <v>0</v>
      </c>
      <c r="J23" s="9" t="s">
        <v>61</v>
      </c>
      <c r="K23" s="9">
        <v>38617000</v>
      </c>
      <c r="L23" s="9">
        <v>40302500</v>
      </c>
      <c r="M23" s="9" t="s">
        <v>61</v>
      </c>
    </row>
    <row r="24" spans="1:13" ht="50.1" customHeight="1" x14ac:dyDescent="0.15">
      <c r="A24" s="7" t="s">
        <v>96</v>
      </c>
      <c r="B24" s="6" t="s">
        <v>97</v>
      </c>
      <c r="C24" s="6" t="s">
        <v>93</v>
      </c>
      <c r="D24" s="6" t="s">
        <v>98</v>
      </c>
      <c r="E24" s="9">
        <v>400000</v>
      </c>
      <c r="F24" s="9" t="s">
        <v>61</v>
      </c>
      <c r="G24" s="9" t="s">
        <v>61</v>
      </c>
      <c r="H24" s="9" t="s">
        <v>61</v>
      </c>
      <c r="I24" s="9">
        <v>400000</v>
      </c>
      <c r="J24" s="9" t="s">
        <v>61</v>
      </c>
      <c r="K24" s="9">
        <v>400000</v>
      </c>
      <c r="L24" s="9">
        <v>400000</v>
      </c>
      <c r="M24" s="9" t="s">
        <v>61</v>
      </c>
    </row>
    <row r="25" spans="1:13" ht="50.1" customHeight="1" x14ac:dyDescent="0.15">
      <c r="A25" s="7" t="s">
        <v>99</v>
      </c>
      <c r="B25" s="6" t="s">
        <v>100</v>
      </c>
      <c r="C25" s="6" t="s">
        <v>93</v>
      </c>
      <c r="D25" s="6" t="s">
        <v>101</v>
      </c>
      <c r="E25" s="9">
        <v>0</v>
      </c>
      <c r="F25" s="9" t="s">
        <v>61</v>
      </c>
      <c r="G25" s="9" t="s">
        <v>61</v>
      </c>
      <c r="H25" s="9" t="s">
        <v>61</v>
      </c>
      <c r="I25" s="9">
        <v>0</v>
      </c>
      <c r="J25" s="9" t="s">
        <v>61</v>
      </c>
      <c r="K25" s="9">
        <v>0</v>
      </c>
      <c r="L25" s="9">
        <v>0</v>
      </c>
      <c r="M25" s="9" t="s">
        <v>61</v>
      </c>
    </row>
    <row r="26" spans="1:13" ht="24.95" customHeight="1" x14ac:dyDescent="0.15">
      <c r="A26" s="7" t="s">
        <v>102</v>
      </c>
      <c r="B26" s="6" t="s">
        <v>103</v>
      </c>
      <c r="C26" s="6" t="s">
        <v>93</v>
      </c>
      <c r="D26" s="6" t="s">
        <v>104</v>
      </c>
      <c r="E26" s="9">
        <v>0</v>
      </c>
      <c r="F26" s="9" t="s">
        <v>61</v>
      </c>
      <c r="G26" s="9" t="s">
        <v>61</v>
      </c>
      <c r="H26" s="9" t="s">
        <v>61</v>
      </c>
      <c r="I26" s="9">
        <v>0</v>
      </c>
      <c r="J26" s="9" t="s">
        <v>61</v>
      </c>
      <c r="K26" s="9">
        <v>0</v>
      </c>
      <c r="L26" s="9">
        <v>0</v>
      </c>
      <c r="M26" s="9" t="s">
        <v>61</v>
      </c>
    </row>
    <row r="27" spans="1:13" ht="24.95" customHeight="1" x14ac:dyDescent="0.15">
      <c r="A27" s="7" t="s">
        <v>105</v>
      </c>
      <c r="B27" s="6" t="s">
        <v>106</v>
      </c>
      <c r="C27" s="6" t="s">
        <v>93</v>
      </c>
      <c r="D27" s="6" t="s">
        <v>107</v>
      </c>
      <c r="E27" s="9">
        <v>0</v>
      </c>
      <c r="F27" s="9" t="s">
        <v>61</v>
      </c>
      <c r="G27" s="9" t="s">
        <v>61</v>
      </c>
      <c r="H27" s="9" t="s">
        <v>61</v>
      </c>
      <c r="I27" s="9">
        <v>0</v>
      </c>
      <c r="J27" s="9" t="s">
        <v>61</v>
      </c>
      <c r="K27" s="9">
        <v>0</v>
      </c>
      <c r="L27" s="9">
        <v>0</v>
      </c>
      <c r="M27" s="9" t="s">
        <v>61</v>
      </c>
    </row>
    <row r="28" spans="1:13" ht="50.1" customHeight="1" x14ac:dyDescent="0.15">
      <c r="A28" s="7" t="s">
        <v>108</v>
      </c>
      <c r="B28" s="6" t="s">
        <v>109</v>
      </c>
      <c r="C28" s="6" t="s">
        <v>93</v>
      </c>
      <c r="D28" s="6" t="s">
        <v>110</v>
      </c>
      <c r="E28" s="9">
        <v>0</v>
      </c>
      <c r="F28" s="9" t="s">
        <v>61</v>
      </c>
      <c r="G28" s="9" t="s">
        <v>61</v>
      </c>
      <c r="H28" s="9" t="s">
        <v>61</v>
      </c>
      <c r="I28" s="9">
        <v>0</v>
      </c>
      <c r="J28" s="9" t="s">
        <v>61</v>
      </c>
      <c r="K28" s="9">
        <v>0</v>
      </c>
      <c r="L28" s="9">
        <v>0</v>
      </c>
      <c r="M28" s="9" t="s">
        <v>61</v>
      </c>
    </row>
    <row r="29" spans="1:13" ht="50.1" customHeight="1" x14ac:dyDescent="0.15">
      <c r="A29" s="7" t="s">
        <v>111</v>
      </c>
      <c r="B29" s="6" t="s">
        <v>112</v>
      </c>
      <c r="C29" s="6" t="s">
        <v>113</v>
      </c>
      <c r="D29" s="6"/>
      <c r="E29" s="9">
        <v>0</v>
      </c>
      <c r="F29" s="9" t="s">
        <v>61</v>
      </c>
      <c r="G29" s="9" t="s">
        <v>61</v>
      </c>
      <c r="H29" s="9" t="s">
        <v>61</v>
      </c>
      <c r="I29" s="9">
        <v>0</v>
      </c>
      <c r="J29" s="9" t="s">
        <v>61</v>
      </c>
      <c r="K29" s="9">
        <v>0</v>
      </c>
      <c r="L29" s="9">
        <v>0</v>
      </c>
      <c r="M29" s="9" t="s">
        <v>61</v>
      </c>
    </row>
    <row r="30" spans="1:13" ht="87.95" customHeight="1" x14ac:dyDescent="0.15">
      <c r="A30" s="7" t="s">
        <v>114</v>
      </c>
      <c r="B30" s="6" t="s">
        <v>115</v>
      </c>
      <c r="C30" s="6" t="s">
        <v>113</v>
      </c>
      <c r="D30" s="6" t="s">
        <v>116</v>
      </c>
      <c r="E30" s="9">
        <v>0</v>
      </c>
      <c r="F30" s="9" t="s">
        <v>61</v>
      </c>
      <c r="G30" s="9" t="s">
        <v>61</v>
      </c>
      <c r="H30" s="9" t="s">
        <v>61</v>
      </c>
      <c r="I30" s="9">
        <v>0</v>
      </c>
      <c r="J30" s="9" t="s">
        <v>61</v>
      </c>
      <c r="K30" s="9">
        <v>0</v>
      </c>
      <c r="L30" s="9">
        <v>0</v>
      </c>
      <c r="M30" s="9" t="s">
        <v>61</v>
      </c>
    </row>
    <row r="31" spans="1:13" ht="24.95" customHeight="1" x14ac:dyDescent="0.15">
      <c r="A31" s="7" t="s">
        <v>117</v>
      </c>
      <c r="B31" s="6" t="s">
        <v>118</v>
      </c>
      <c r="C31" s="6" t="s">
        <v>113</v>
      </c>
      <c r="D31" s="6" t="s">
        <v>119</v>
      </c>
      <c r="E31" s="9">
        <v>0</v>
      </c>
      <c r="F31" s="9" t="s">
        <v>61</v>
      </c>
      <c r="G31" s="9" t="s">
        <v>61</v>
      </c>
      <c r="H31" s="9" t="s">
        <v>61</v>
      </c>
      <c r="I31" s="9">
        <v>0</v>
      </c>
      <c r="J31" s="9" t="s">
        <v>61</v>
      </c>
      <c r="K31" s="9">
        <v>0</v>
      </c>
      <c r="L31" s="9">
        <v>0</v>
      </c>
      <c r="M31" s="9" t="s">
        <v>61</v>
      </c>
    </row>
    <row r="32" spans="1:13" ht="24.95" customHeight="1" x14ac:dyDescent="0.15">
      <c r="A32" s="7" t="s">
        <v>120</v>
      </c>
      <c r="B32" s="6" t="s">
        <v>121</v>
      </c>
      <c r="C32" s="6" t="s">
        <v>113</v>
      </c>
      <c r="D32" s="6" t="s">
        <v>122</v>
      </c>
      <c r="E32" s="9">
        <v>0</v>
      </c>
      <c r="F32" s="9" t="s">
        <v>61</v>
      </c>
      <c r="G32" s="9" t="s">
        <v>61</v>
      </c>
      <c r="H32" s="9" t="s">
        <v>61</v>
      </c>
      <c r="I32" s="9">
        <v>0</v>
      </c>
      <c r="J32" s="9" t="s">
        <v>61</v>
      </c>
      <c r="K32" s="9">
        <v>0</v>
      </c>
      <c r="L32" s="9">
        <v>0</v>
      </c>
      <c r="M32" s="9" t="s">
        <v>61</v>
      </c>
    </row>
    <row r="33" spans="1:13" ht="24.95" customHeight="1" x14ac:dyDescent="0.15">
      <c r="A33" s="7" t="s">
        <v>123</v>
      </c>
      <c r="B33" s="6" t="s">
        <v>124</v>
      </c>
      <c r="C33" s="6" t="s">
        <v>113</v>
      </c>
      <c r="D33" s="6" t="s">
        <v>125</v>
      </c>
      <c r="E33" s="9">
        <v>0</v>
      </c>
      <c r="F33" s="9" t="s">
        <v>61</v>
      </c>
      <c r="G33" s="9" t="s">
        <v>61</v>
      </c>
      <c r="H33" s="9" t="s">
        <v>61</v>
      </c>
      <c r="I33" s="9">
        <v>0</v>
      </c>
      <c r="J33" s="9" t="s">
        <v>61</v>
      </c>
      <c r="K33" s="9">
        <v>0</v>
      </c>
      <c r="L33" s="9">
        <v>0</v>
      </c>
      <c r="M33" s="9" t="s">
        <v>61</v>
      </c>
    </row>
    <row r="34" spans="1:13" ht="24.95" customHeight="1" x14ac:dyDescent="0.15">
      <c r="A34" s="7" t="s">
        <v>126</v>
      </c>
      <c r="B34" s="6" t="s">
        <v>127</v>
      </c>
      <c r="C34" s="6" t="s">
        <v>113</v>
      </c>
      <c r="D34" s="6" t="s">
        <v>128</v>
      </c>
      <c r="E34" s="9">
        <v>0</v>
      </c>
      <c r="F34" s="9" t="s">
        <v>61</v>
      </c>
      <c r="G34" s="9" t="s">
        <v>61</v>
      </c>
      <c r="H34" s="9" t="s">
        <v>61</v>
      </c>
      <c r="I34" s="9">
        <v>0</v>
      </c>
      <c r="J34" s="9" t="s">
        <v>61</v>
      </c>
      <c r="K34" s="9">
        <v>0</v>
      </c>
      <c r="L34" s="9">
        <v>0</v>
      </c>
      <c r="M34" s="9" t="s">
        <v>61</v>
      </c>
    </row>
    <row r="35" spans="1:13" ht="24.95" customHeight="1" x14ac:dyDescent="0.15">
      <c r="A35" s="7" t="s">
        <v>129</v>
      </c>
      <c r="B35" s="6" t="s">
        <v>130</v>
      </c>
      <c r="C35" s="6"/>
      <c r="D35" s="6"/>
      <c r="E35" s="9">
        <v>0</v>
      </c>
      <c r="F35" s="9" t="s">
        <v>61</v>
      </c>
      <c r="G35" s="9">
        <v>0</v>
      </c>
      <c r="H35" s="9" t="s">
        <v>61</v>
      </c>
      <c r="I35" s="9">
        <v>0</v>
      </c>
      <c r="J35" s="9" t="s">
        <v>61</v>
      </c>
      <c r="K35" s="9">
        <v>0</v>
      </c>
      <c r="L35" s="9">
        <v>0</v>
      </c>
      <c r="M35" s="9" t="s">
        <v>61</v>
      </c>
    </row>
    <row r="36" spans="1:13" ht="38.1" customHeight="1" x14ac:dyDescent="0.15">
      <c r="A36" s="7" t="s">
        <v>131</v>
      </c>
      <c r="B36" s="6" t="s">
        <v>132</v>
      </c>
      <c r="C36" s="6" t="s">
        <v>133</v>
      </c>
      <c r="D36" s="6" t="s">
        <v>134</v>
      </c>
      <c r="E36" s="9">
        <v>0</v>
      </c>
      <c r="F36" s="9" t="s">
        <v>61</v>
      </c>
      <c r="G36" s="9">
        <v>0</v>
      </c>
      <c r="H36" s="9" t="s">
        <v>61</v>
      </c>
      <c r="I36" s="9">
        <v>0</v>
      </c>
      <c r="J36" s="9" t="s">
        <v>61</v>
      </c>
      <c r="K36" s="9">
        <v>0</v>
      </c>
      <c r="L36" s="9">
        <v>0</v>
      </c>
      <c r="M36" s="9" t="s">
        <v>61</v>
      </c>
    </row>
    <row r="37" spans="1:13" ht="24.95" customHeight="1" x14ac:dyDescent="0.15">
      <c r="A37" s="7" t="s">
        <v>135</v>
      </c>
      <c r="B37" s="6" t="s">
        <v>136</v>
      </c>
      <c r="C37" s="6" t="s">
        <v>133</v>
      </c>
      <c r="D37" s="6" t="s">
        <v>134</v>
      </c>
      <c r="E37" s="9">
        <v>0</v>
      </c>
      <c r="F37" s="9" t="s">
        <v>61</v>
      </c>
      <c r="G37" s="9" t="s">
        <v>61</v>
      </c>
      <c r="H37" s="9" t="s">
        <v>61</v>
      </c>
      <c r="I37" s="9">
        <v>0</v>
      </c>
      <c r="J37" s="9" t="s">
        <v>61</v>
      </c>
      <c r="K37" s="9">
        <v>0</v>
      </c>
      <c r="L37" s="9">
        <v>0</v>
      </c>
      <c r="M37" s="9" t="s">
        <v>61</v>
      </c>
    </row>
    <row r="38" spans="1:13" ht="24.95" customHeight="1" x14ac:dyDescent="0.15">
      <c r="A38" s="7" t="s">
        <v>137</v>
      </c>
      <c r="B38" s="6" t="s">
        <v>138</v>
      </c>
      <c r="C38" s="6" t="s">
        <v>133</v>
      </c>
      <c r="D38" s="6" t="s">
        <v>134</v>
      </c>
      <c r="E38" s="9">
        <v>0</v>
      </c>
      <c r="F38" s="9" t="s">
        <v>61</v>
      </c>
      <c r="G38" s="9" t="s">
        <v>61</v>
      </c>
      <c r="H38" s="9" t="s">
        <v>61</v>
      </c>
      <c r="I38" s="9">
        <v>0</v>
      </c>
      <c r="J38" s="9" t="s">
        <v>61</v>
      </c>
      <c r="K38" s="9">
        <v>0</v>
      </c>
      <c r="L38" s="9">
        <v>0</v>
      </c>
      <c r="M38" s="9" t="s">
        <v>61</v>
      </c>
    </row>
    <row r="39" spans="1:13" ht="24.95" customHeight="1" x14ac:dyDescent="0.15">
      <c r="A39" s="7" t="s">
        <v>139</v>
      </c>
      <c r="B39" s="6" t="s">
        <v>140</v>
      </c>
      <c r="C39" s="6"/>
      <c r="D39" s="6"/>
      <c r="E39" s="9">
        <v>0</v>
      </c>
      <c r="F39" s="9" t="s">
        <v>61</v>
      </c>
      <c r="G39" s="9" t="s">
        <v>61</v>
      </c>
      <c r="H39" s="9" t="s">
        <v>61</v>
      </c>
      <c r="I39" s="9">
        <v>0</v>
      </c>
      <c r="J39" s="9" t="s">
        <v>61</v>
      </c>
      <c r="K39" s="9">
        <v>0</v>
      </c>
      <c r="L39" s="9">
        <v>0</v>
      </c>
      <c r="M39" s="9" t="s">
        <v>61</v>
      </c>
    </row>
    <row r="40" spans="1:13" ht="24.95" customHeight="1" x14ac:dyDescent="0.15">
      <c r="A40" s="7" t="s">
        <v>141</v>
      </c>
      <c r="B40" s="6" t="s">
        <v>142</v>
      </c>
      <c r="C40" s="6" t="s">
        <v>143</v>
      </c>
      <c r="D40" s="6" t="s">
        <v>144</v>
      </c>
      <c r="E40" s="9">
        <v>0</v>
      </c>
      <c r="F40" s="9" t="s">
        <v>61</v>
      </c>
      <c r="G40" s="9" t="s">
        <v>61</v>
      </c>
      <c r="H40" s="9" t="s">
        <v>61</v>
      </c>
      <c r="I40" s="9">
        <v>0</v>
      </c>
      <c r="J40" s="9" t="s">
        <v>61</v>
      </c>
      <c r="K40" s="9">
        <v>0</v>
      </c>
      <c r="L40" s="9">
        <v>0</v>
      </c>
      <c r="M40" s="9" t="s">
        <v>61</v>
      </c>
    </row>
    <row r="41" spans="1:13" ht="24.95" customHeight="1" x14ac:dyDescent="0.15">
      <c r="A41" s="7" t="s">
        <v>145</v>
      </c>
      <c r="B41" s="6" t="s">
        <v>146</v>
      </c>
      <c r="C41" s="6" t="s">
        <v>143</v>
      </c>
      <c r="D41" s="6" t="s">
        <v>147</v>
      </c>
      <c r="E41" s="9">
        <v>0</v>
      </c>
      <c r="F41" s="9" t="s">
        <v>61</v>
      </c>
      <c r="G41" s="9" t="s">
        <v>61</v>
      </c>
      <c r="H41" s="9" t="s">
        <v>61</v>
      </c>
      <c r="I41" s="9">
        <v>0</v>
      </c>
      <c r="J41" s="9" t="s">
        <v>61</v>
      </c>
      <c r="K41" s="9">
        <v>0</v>
      </c>
      <c r="L41" s="9">
        <v>0</v>
      </c>
      <c r="M41" s="9" t="s">
        <v>61</v>
      </c>
    </row>
    <row r="42" spans="1:13" ht="24.95" customHeight="1" x14ac:dyDescent="0.15">
      <c r="A42" s="7" t="s">
        <v>148</v>
      </c>
      <c r="B42" s="6" t="s">
        <v>149</v>
      </c>
      <c r="C42" s="6" t="s">
        <v>143</v>
      </c>
      <c r="D42" s="6" t="s">
        <v>150</v>
      </c>
      <c r="E42" s="9">
        <v>0</v>
      </c>
      <c r="F42" s="9" t="s">
        <v>61</v>
      </c>
      <c r="G42" s="9" t="s">
        <v>61</v>
      </c>
      <c r="H42" s="9" t="s">
        <v>61</v>
      </c>
      <c r="I42" s="9">
        <v>0</v>
      </c>
      <c r="J42" s="9" t="s">
        <v>61</v>
      </c>
      <c r="K42" s="9">
        <v>0</v>
      </c>
      <c r="L42" s="9">
        <v>0</v>
      </c>
      <c r="M42" s="9" t="s">
        <v>61</v>
      </c>
    </row>
    <row r="43" spans="1:13" ht="24.95" customHeight="1" x14ac:dyDescent="0.15">
      <c r="A43" s="7" t="s">
        <v>151</v>
      </c>
      <c r="B43" s="6" t="s">
        <v>152</v>
      </c>
      <c r="C43" s="6" t="s">
        <v>143</v>
      </c>
      <c r="D43" s="6" t="s">
        <v>143</v>
      </c>
      <c r="E43" s="9">
        <v>0</v>
      </c>
      <c r="F43" s="9" t="s">
        <v>61</v>
      </c>
      <c r="G43" s="9" t="s">
        <v>61</v>
      </c>
      <c r="H43" s="9" t="s">
        <v>61</v>
      </c>
      <c r="I43" s="9">
        <v>0</v>
      </c>
      <c r="J43" s="9" t="s">
        <v>61</v>
      </c>
      <c r="K43" s="9">
        <v>0</v>
      </c>
      <c r="L43" s="9">
        <v>0</v>
      </c>
      <c r="M43" s="9" t="s">
        <v>61</v>
      </c>
    </row>
    <row r="44" spans="1:13" ht="24.95" customHeight="1" x14ac:dyDescent="0.15">
      <c r="A44" s="7" t="s">
        <v>153</v>
      </c>
      <c r="B44" s="6" t="s">
        <v>154</v>
      </c>
      <c r="C44" s="6" t="s">
        <v>60</v>
      </c>
      <c r="D44" s="6"/>
      <c r="E44" s="9">
        <v>0</v>
      </c>
      <c r="F44" s="9" t="s">
        <v>61</v>
      </c>
      <c r="G44" s="9" t="s">
        <v>61</v>
      </c>
      <c r="H44" s="9" t="s">
        <v>61</v>
      </c>
      <c r="I44" s="9">
        <v>0</v>
      </c>
      <c r="J44" s="9" t="s">
        <v>61</v>
      </c>
      <c r="K44" s="9">
        <v>0</v>
      </c>
      <c r="L44" s="9">
        <v>0</v>
      </c>
      <c r="M44" s="9" t="s">
        <v>61</v>
      </c>
    </row>
    <row r="45" spans="1:13" ht="24.95" customHeight="1" x14ac:dyDescent="0.15">
      <c r="A45" s="7" t="s">
        <v>52</v>
      </c>
      <c r="B45" s="6"/>
      <c r="C45" s="6"/>
      <c r="D45" s="6"/>
      <c r="E45" s="9" t="s">
        <v>61</v>
      </c>
      <c r="F45" s="9" t="s">
        <v>61</v>
      </c>
      <c r="G45" s="9" t="s">
        <v>61</v>
      </c>
      <c r="H45" s="9" t="s">
        <v>61</v>
      </c>
      <c r="I45" s="9" t="s">
        <v>61</v>
      </c>
      <c r="J45" s="9" t="s">
        <v>61</v>
      </c>
      <c r="K45" s="9" t="s">
        <v>61</v>
      </c>
      <c r="L45" s="9" t="s">
        <v>61</v>
      </c>
      <c r="M45" s="9" t="s">
        <v>61</v>
      </c>
    </row>
    <row r="46" spans="1:13" ht="24.95" customHeight="1" x14ac:dyDescent="0.15">
      <c r="A46" s="7" t="s">
        <v>155</v>
      </c>
      <c r="B46" s="6" t="s">
        <v>156</v>
      </c>
      <c r="C46" s="6" t="s">
        <v>157</v>
      </c>
      <c r="D46" s="6" t="s">
        <v>157</v>
      </c>
      <c r="E46" s="9">
        <v>0</v>
      </c>
      <c r="F46" s="9" t="s">
        <v>61</v>
      </c>
      <c r="G46" s="9" t="s">
        <v>61</v>
      </c>
      <c r="H46" s="9" t="s">
        <v>61</v>
      </c>
      <c r="I46" s="9">
        <v>0</v>
      </c>
      <c r="J46" s="9" t="s">
        <v>61</v>
      </c>
      <c r="K46" s="9">
        <v>0</v>
      </c>
      <c r="L46" s="9">
        <v>0</v>
      </c>
      <c r="M46" s="9" t="s">
        <v>61</v>
      </c>
    </row>
    <row r="47" spans="1:13" ht="24.95" customHeight="1" x14ac:dyDescent="0.15">
      <c r="A47" s="7" t="s">
        <v>158</v>
      </c>
      <c r="B47" s="6" t="s">
        <v>159</v>
      </c>
      <c r="C47" s="6" t="s">
        <v>160</v>
      </c>
      <c r="D47" s="6" t="s">
        <v>160</v>
      </c>
      <c r="E47" s="9">
        <v>0</v>
      </c>
      <c r="F47" s="9" t="s">
        <v>61</v>
      </c>
      <c r="G47" s="9" t="s">
        <v>61</v>
      </c>
      <c r="H47" s="9" t="s">
        <v>61</v>
      </c>
      <c r="I47" s="9">
        <v>0</v>
      </c>
      <c r="J47" s="9" t="s">
        <v>61</v>
      </c>
      <c r="K47" s="9">
        <v>0</v>
      </c>
      <c r="L47" s="9">
        <v>0</v>
      </c>
      <c r="M47" s="9" t="s">
        <v>61</v>
      </c>
    </row>
    <row r="48" spans="1:13" ht="24.95" customHeight="1" x14ac:dyDescent="0.15">
      <c r="A48" s="7" t="s">
        <v>161</v>
      </c>
      <c r="B48" s="6" t="s">
        <v>162</v>
      </c>
      <c r="C48" s="6" t="s">
        <v>60</v>
      </c>
      <c r="D48" s="6"/>
      <c r="E48" s="9">
        <v>0</v>
      </c>
      <c r="F48" s="9" t="s">
        <v>61</v>
      </c>
      <c r="G48" s="9" t="s">
        <v>61</v>
      </c>
      <c r="H48" s="9" t="s">
        <v>61</v>
      </c>
      <c r="I48" s="9">
        <v>0</v>
      </c>
      <c r="J48" s="9" t="s">
        <v>61</v>
      </c>
      <c r="K48" s="9">
        <v>0</v>
      </c>
      <c r="L48" s="9">
        <v>0</v>
      </c>
      <c r="M48" s="9" t="s">
        <v>61</v>
      </c>
    </row>
    <row r="49" spans="1:13" ht="63" customHeight="1" x14ac:dyDescent="0.15">
      <c r="A49" s="7" t="s">
        <v>163</v>
      </c>
      <c r="B49" s="6" t="s">
        <v>164</v>
      </c>
      <c r="C49" s="6" t="s">
        <v>165</v>
      </c>
      <c r="D49" s="6"/>
      <c r="E49" s="9">
        <v>0</v>
      </c>
      <c r="F49" s="9" t="s">
        <v>61</v>
      </c>
      <c r="G49" s="9" t="s">
        <v>61</v>
      </c>
      <c r="H49" s="9" t="s">
        <v>61</v>
      </c>
      <c r="I49" s="9">
        <v>0</v>
      </c>
      <c r="J49" s="9" t="s">
        <v>61</v>
      </c>
      <c r="K49" s="9">
        <v>0</v>
      </c>
      <c r="L49" s="9">
        <v>0</v>
      </c>
      <c r="M49" s="9" t="s">
        <v>61</v>
      </c>
    </row>
    <row r="50" spans="1:13" ht="24.95" customHeight="1" x14ac:dyDescent="0.15">
      <c r="A50" s="7" t="s">
        <v>166</v>
      </c>
      <c r="B50" s="6" t="s">
        <v>167</v>
      </c>
      <c r="C50" s="6" t="s">
        <v>60</v>
      </c>
      <c r="D50" s="6"/>
      <c r="E50" s="9">
        <v>36977400</v>
      </c>
      <c r="F50" s="9">
        <v>36577400</v>
      </c>
      <c r="G50" s="9">
        <v>0</v>
      </c>
      <c r="H50" s="9" t="s">
        <v>61</v>
      </c>
      <c r="I50" s="9">
        <v>400000</v>
      </c>
      <c r="J50" s="9" t="s">
        <v>61</v>
      </c>
      <c r="K50" s="9">
        <v>39017000</v>
      </c>
      <c r="L50" s="9">
        <v>40702500</v>
      </c>
      <c r="M50" s="9" t="s">
        <v>61</v>
      </c>
    </row>
    <row r="51" spans="1:13" ht="24.95" customHeight="1" x14ac:dyDescent="0.15">
      <c r="A51" s="7" t="s">
        <v>168</v>
      </c>
      <c r="B51" s="6" t="s">
        <v>169</v>
      </c>
      <c r="C51" s="6" t="s">
        <v>60</v>
      </c>
      <c r="D51" s="6"/>
      <c r="E51" s="9">
        <v>34302974.100000001</v>
      </c>
      <c r="F51" s="9">
        <v>34237874.100000001</v>
      </c>
      <c r="G51" s="9">
        <v>0</v>
      </c>
      <c r="H51" s="9" t="s">
        <v>61</v>
      </c>
      <c r="I51" s="9">
        <v>65100</v>
      </c>
      <c r="J51" s="9" t="s">
        <v>61</v>
      </c>
      <c r="K51" s="9">
        <v>36252100</v>
      </c>
      <c r="L51" s="9">
        <v>38310200</v>
      </c>
      <c r="M51" s="9" t="s">
        <v>61</v>
      </c>
    </row>
    <row r="52" spans="1:13" ht="38.1" customHeight="1" x14ac:dyDescent="0.15">
      <c r="A52" s="7" t="s">
        <v>170</v>
      </c>
      <c r="B52" s="6" t="s">
        <v>171</v>
      </c>
      <c r="C52" s="6" t="s">
        <v>172</v>
      </c>
      <c r="D52" s="6"/>
      <c r="E52" s="9">
        <v>26298157</v>
      </c>
      <c r="F52" s="9">
        <v>26248157</v>
      </c>
      <c r="G52" s="9">
        <v>0</v>
      </c>
      <c r="H52" s="9" t="s">
        <v>61</v>
      </c>
      <c r="I52" s="9">
        <v>50000</v>
      </c>
      <c r="J52" s="9" t="s">
        <v>61</v>
      </c>
      <c r="K52" s="9">
        <v>27843395</v>
      </c>
      <c r="L52" s="9">
        <v>29424117.079999998</v>
      </c>
      <c r="M52" s="9" t="s">
        <v>61</v>
      </c>
    </row>
    <row r="53" spans="1:13" ht="24.95" customHeight="1" x14ac:dyDescent="0.15">
      <c r="A53" s="7" t="s">
        <v>173</v>
      </c>
      <c r="B53" s="6" t="s">
        <v>174</v>
      </c>
      <c r="C53" s="6" t="s">
        <v>172</v>
      </c>
      <c r="D53" s="6" t="s">
        <v>175</v>
      </c>
      <c r="E53" s="9">
        <v>26298157</v>
      </c>
      <c r="F53" s="9">
        <v>26248157</v>
      </c>
      <c r="G53" s="9">
        <v>0</v>
      </c>
      <c r="H53" s="9" t="s">
        <v>61</v>
      </c>
      <c r="I53" s="9">
        <v>50000</v>
      </c>
      <c r="J53" s="9" t="s">
        <v>61</v>
      </c>
      <c r="K53" s="9">
        <v>27843395</v>
      </c>
      <c r="L53" s="9">
        <v>29424117.079999998</v>
      </c>
      <c r="M53" s="9" t="s">
        <v>61</v>
      </c>
    </row>
    <row r="54" spans="1:13" ht="24.95" customHeight="1" x14ac:dyDescent="0.15">
      <c r="A54" s="7" t="s">
        <v>173</v>
      </c>
      <c r="B54" s="6" t="s">
        <v>176</v>
      </c>
      <c r="C54" s="6" t="s">
        <v>172</v>
      </c>
      <c r="D54" s="6" t="s">
        <v>177</v>
      </c>
      <c r="E54" s="9">
        <v>0</v>
      </c>
      <c r="F54" s="9">
        <v>0</v>
      </c>
      <c r="G54" s="9" t="s">
        <v>61</v>
      </c>
      <c r="H54" s="9" t="s">
        <v>61</v>
      </c>
      <c r="I54" s="9">
        <v>0</v>
      </c>
      <c r="J54" s="9" t="s">
        <v>61</v>
      </c>
      <c r="K54" s="9">
        <v>0</v>
      </c>
      <c r="L54" s="9">
        <v>0</v>
      </c>
      <c r="M54" s="9" t="s">
        <v>61</v>
      </c>
    </row>
    <row r="55" spans="1:13" ht="50.1" customHeight="1" x14ac:dyDescent="0.15">
      <c r="A55" s="7" t="s">
        <v>178</v>
      </c>
      <c r="B55" s="6" t="s">
        <v>179</v>
      </c>
      <c r="C55" s="6" t="s">
        <v>180</v>
      </c>
      <c r="D55" s="6"/>
      <c r="E55" s="9">
        <v>62774.1</v>
      </c>
      <c r="F55" s="9">
        <v>62774.1</v>
      </c>
      <c r="G55" s="9">
        <v>0</v>
      </c>
      <c r="H55" s="9" t="s">
        <v>61</v>
      </c>
      <c r="I55" s="9">
        <v>0</v>
      </c>
      <c r="J55" s="9" t="s">
        <v>61</v>
      </c>
      <c r="K55" s="9">
        <v>0</v>
      </c>
      <c r="L55" s="9">
        <v>0</v>
      </c>
      <c r="M55" s="9" t="s">
        <v>61</v>
      </c>
    </row>
    <row r="56" spans="1:13" ht="50.1" customHeight="1" x14ac:dyDescent="0.15">
      <c r="A56" s="7" t="s">
        <v>178</v>
      </c>
      <c r="B56" s="6" t="s">
        <v>181</v>
      </c>
      <c r="C56" s="6" t="s">
        <v>180</v>
      </c>
      <c r="D56" s="6" t="s">
        <v>182</v>
      </c>
      <c r="E56" s="9">
        <v>17000</v>
      </c>
      <c r="F56" s="9">
        <v>17000</v>
      </c>
      <c r="G56" s="9">
        <v>0</v>
      </c>
      <c r="H56" s="9" t="s">
        <v>61</v>
      </c>
      <c r="I56" s="9">
        <v>0</v>
      </c>
      <c r="J56" s="9" t="s">
        <v>61</v>
      </c>
      <c r="K56" s="9">
        <v>0</v>
      </c>
      <c r="L56" s="9">
        <v>0</v>
      </c>
      <c r="M56" s="9" t="s">
        <v>61</v>
      </c>
    </row>
    <row r="57" spans="1:13" ht="50.1" customHeight="1" x14ac:dyDescent="0.15">
      <c r="A57" s="7" t="s">
        <v>178</v>
      </c>
      <c r="B57" s="6" t="s">
        <v>183</v>
      </c>
      <c r="C57" s="6" t="s">
        <v>180</v>
      </c>
      <c r="D57" s="6" t="s">
        <v>184</v>
      </c>
      <c r="E57" s="9">
        <v>0</v>
      </c>
      <c r="F57" s="9">
        <v>0</v>
      </c>
      <c r="G57" s="9">
        <v>0</v>
      </c>
      <c r="H57" s="9" t="s">
        <v>61</v>
      </c>
      <c r="I57" s="9">
        <v>0</v>
      </c>
      <c r="J57" s="9" t="s">
        <v>61</v>
      </c>
      <c r="K57" s="9">
        <v>0</v>
      </c>
      <c r="L57" s="9">
        <v>0</v>
      </c>
      <c r="M57" s="9" t="s">
        <v>61</v>
      </c>
    </row>
    <row r="58" spans="1:13" ht="50.1" customHeight="1" x14ac:dyDescent="0.15">
      <c r="A58" s="7" t="s">
        <v>178</v>
      </c>
      <c r="B58" s="6" t="s">
        <v>185</v>
      </c>
      <c r="C58" s="6" t="s">
        <v>180</v>
      </c>
      <c r="D58" s="6" t="s">
        <v>186</v>
      </c>
      <c r="E58" s="9">
        <v>0</v>
      </c>
      <c r="F58" s="9" t="s">
        <v>61</v>
      </c>
      <c r="G58" s="9" t="s">
        <v>61</v>
      </c>
      <c r="H58" s="9" t="s">
        <v>61</v>
      </c>
      <c r="I58" s="9">
        <v>0</v>
      </c>
      <c r="J58" s="9" t="s">
        <v>61</v>
      </c>
      <c r="K58" s="9">
        <v>0</v>
      </c>
      <c r="L58" s="9">
        <v>0</v>
      </c>
      <c r="M58" s="9" t="s">
        <v>61</v>
      </c>
    </row>
    <row r="59" spans="1:13" ht="50.1" customHeight="1" x14ac:dyDescent="0.15">
      <c r="A59" s="7" t="s">
        <v>178</v>
      </c>
      <c r="B59" s="6" t="s">
        <v>187</v>
      </c>
      <c r="C59" s="6" t="s">
        <v>180</v>
      </c>
      <c r="D59" s="6" t="s">
        <v>188</v>
      </c>
      <c r="E59" s="9">
        <v>45774.1</v>
      </c>
      <c r="F59" s="9">
        <v>45774.1</v>
      </c>
      <c r="G59" s="9">
        <v>0</v>
      </c>
      <c r="H59" s="9" t="s">
        <v>61</v>
      </c>
      <c r="I59" s="9">
        <v>0</v>
      </c>
      <c r="J59" s="9" t="s">
        <v>61</v>
      </c>
      <c r="K59" s="9">
        <v>0</v>
      </c>
      <c r="L59" s="9">
        <v>0</v>
      </c>
      <c r="M59" s="9" t="s">
        <v>61</v>
      </c>
    </row>
    <row r="60" spans="1:13" ht="50.1" customHeight="1" x14ac:dyDescent="0.15">
      <c r="A60" s="7" t="s">
        <v>178</v>
      </c>
      <c r="B60" s="6" t="s">
        <v>189</v>
      </c>
      <c r="C60" s="6" t="s">
        <v>180</v>
      </c>
      <c r="D60" s="6" t="s">
        <v>177</v>
      </c>
      <c r="E60" s="9">
        <v>0</v>
      </c>
      <c r="F60" s="9">
        <v>0</v>
      </c>
      <c r="G60" s="9" t="s">
        <v>61</v>
      </c>
      <c r="H60" s="9" t="s">
        <v>61</v>
      </c>
      <c r="I60" s="9">
        <v>0</v>
      </c>
      <c r="J60" s="9" t="s">
        <v>61</v>
      </c>
      <c r="K60" s="9">
        <v>0</v>
      </c>
      <c r="L60" s="9">
        <v>0</v>
      </c>
      <c r="M60" s="9" t="s">
        <v>61</v>
      </c>
    </row>
    <row r="61" spans="1:13" ht="50.1" customHeight="1" x14ac:dyDescent="0.15">
      <c r="A61" s="7" t="s">
        <v>178</v>
      </c>
      <c r="B61" s="6" t="s">
        <v>190</v>
      </c>
      <c r="C61" s="6" t="s">
        <v>180</v>
      </c>
      <c r="D61" s="6" t="s">
        <v>191</v>
      </c>
      <c r="E61" s="9">
        <v>0</v>
      </c>
      <c r="F61" s="9" t="s">
        <v>61</v>
      </c>
      <c r="G61" s="9" t="s">
        <v>61</v>
      </c>
      <c r="H61" s="9" t="s">
        <v>61</v>
      </c>
      <c r="I61" s="9">
        <v>0</v>
      </c>
      <c r="J61" s="9" t="s">
        <v>61</v>
      </c>
      <c r="K61" s="9">
        <v>0</v>
      </c>
      <c r="L61" s="9">
        <v>0</v>
      </c>
      <c r="M61" s="9" t="s">
        <v>61</v>
      </c>
    </row>
    <row r="62" spans="1:13" ht="50.1" customHeight="1" x14ac:dyDescent="0.15">
      <c r="A62" s="7" t="s">
        <v>192</v>
      </c>
      <c r="B62" s="6" t="s">
        <v>193</v>
      </c>
      <c r="C62" s="6" t="s">
        <v>194</v>
      </c>
      <c r="D62" s="6"/>
      <c r="E62" s="9">
        <v>0</v>
      </c>
      <c r="F62" s="9">
        <v>0</v>
      </c>
      <c r="G62" s="9">
        <v>0</v>
      </c>
      <c r="H62" s="9" t="s">
        <v>61</v>
      </c>
      <c r="I62" s="9">
        <v>0</v>
      </c>
      <c r="J62" s="9" t="s">
        <v>61</v>
      </c>
      <c r="K62" s="9">
        <v>0</v>
      </c>
      <c r="L62" s="9">
        <v>0</v>
      </c>
      <c r="M62" s="9" t="s">
        <v>61</v>
      </c>
    </row>
    <row r="63" spans="1:13" ht="50.1" customHeight="1" x14ac:dyDescent="0.15">
      <c r="A63" s="7" t="s">
        <v>192</v>
      </c>
      <c r="B63" s="6" t="s">
        <v>195</v>
      </c>
      <c r="C63" s="6" t="s">
        <v>194</v>
      </c>
      <c r="D63" s="6" t="s">
        <v>188</v>
      </c>
      <c r="E63" s="9">
        <v>0</v>
      </c>
      <c r="F63" s="9">
        <v>0</v>
      </c>
      <c r="G63" s="9">
        <v>0</v>
      </c>
      <c r="H63" s="9" t="s">
        <v>61</v>
      </c>
      <c r="I63" s="9">
        <v>0</v>
      </c>
      <c r="J63" s="9" t="s">
        <v>61</v>
      </c>
      <c r="K63" s="9">
        <v>0</v>
      </c>
      <c r="L63" s="9">
        <v>0</v>
      </c>
      <c r="M63" s="9" t="s">
        <v>61</v>
      </c>
    </row>
    <row r="64" spans="1:13" ht="50.1" customHeight="1" x14ac:dyDescent="0.15">
      <c r="A64" s="7" t="s">
        <v>192</v>
      </c>
      <c r="B64" s="6" t="s">
        <v>196</v>
      </c>
      <c r="C64" s="6" t="s">
        <v>194</v>
      </c>
      <c r="D64" s="6" t="s">
        <v>197</v>
      </c>
      <c r="E64" s="9">
        <v>0</v>
      </c>
      <c r="F64" s="9">
        <v>0</v>
      </c>
      <c r="G64" s="9">
        <v>0</v>
      </c>
      <c r="H64" s="9" t="s">
        <v>61</v>
      </c>
      <c r="I64" s="9">
        <v>0</v>
      </c>
      <c r="J64" s="9" t="s">
        <v>61</v>
      </c>
      <c r="K64" s="9">
        <v>0</v>
      </c>
      <c r="L64" s="9">
        <v>0</v>
      </c>
      <c r="M64" s="9" t="s">
        <v>61</v>
      </c>
    </row>
    <row r="65" spans="1:13" ht="50.1" customHeight="1" x14ac:dyDescent="0.15">
      <c r="A65" s="7" t="s">
        <v>192</v>
      </c>
      <c r="B65" s="6" t="s">
        <v>198</v>
      </c>
      <c r="C65" s="6" t="s">
        <v>194</v>
      </c>
      <c r="D65" s="6" t="s">
        <v>191</v>
      </c>
      <c r="E65" s="9">
        <v>0</v>
      </c>
      <c r="F65" s="9" t="s">
        <v>61</v>
      </c>
      <c r="G65" s="9" t="s">
        <v>61</v>
      </c>
      <c r="H65" s="9" t="s">
        <v>61</v>
      </c>
      <c r="I65" s="9">
        <v>0</v>
      </c>
      <c r="J65" s="9" t="s">
        <v>61</v>
      </c>
      <c r="K65" s="9">
        <v>0</v>
      </c>
      <c r="L65" s="9">
        <v>0</v>
      </c>
      <c r="M65" s="9" t="s">
        <v>61</v>
      </c>
    </row>
    <row r="66" spans="1:13" ht="75" customHeight="1" x14ac:dyDescent="0.15">
      <c r="A66" s="7" t="s">
        <v>199</v>
      </c>
      <c r="B66" s="6" t="s">
        <v>200</v>
      </c>
      <c r="C66" s="6" t="s">
        <v>201</v>
      </c>
      <c r="D66" s="6"/>
      <c r="E66" s="9">
        <v>7942043</v>
      </c>
      <c r="F66" s="9">
        <v>7926943</v>
      </c>
      <c r="G66" s="9">
        <v>0</v>
      </c>
      <c r="H66" s="9" t="s">
        <v>61</v>
      </c>
      <c r="I66" s="9">
        <v>15100</v>
      </c>
      <c r="J66" s="9" t="s">
        <v>61</v>
      </c>
      <c r="K66" s="9">
        <v>8408705</v>
      </c>
      <c r="L66" s="9">
        <v>8886082.9199999999</v>
      </c>
      <c r="M66" s="9" t="s">
        <v>61</v>
      </c>
    </row>
    <row r="67" spans="1:13" ht="38.1" customHeight="1" x14ac:dyDescent="0.15">
      <c r="A67" s="7" t="s">
        <v>202</v>
      </c>
      <c r="B67" s="6" t="s">
        <v>203</v>
      </c>
      <c r="C67" s="6" t="s">
        <v>201</v>
      </c>
      <c r="D67" s="6" t="s">
        <v>204</v>
      </c>
      <c r="E67" s="9">
        <v>7942043</v>
      </c>
      <c r="F67" s="9">
        <v>7926943</v>
      </c>
      <c r="G67" s="9">
        <v>0</v>
      </c>
      <c r="H67" s="9" t="s">
        <v>61</v>
      </c>
      <c r="I67" s="9">
        <v>15100</v>
      </c>
      <c r="J67" s="9" t="s">
        <v>61</v>
      </c>
      <c r="K67" s="9">
        <v>8408705</v>
      </c>
      <c r="L67" s="9">
        <v>8886082.9199999999</v>
      </c>
      <c r="M67" s="9" t="s">
        <v>61</v>
      </c>
    </row>
    <row r="68" spans="1:13" ht="24.95" customHeight="1" x14ac:dyDescent="0.15">
      <c r="A68" s="7" t="s">
        <v>205</v>
      </c>
      <c r="B68" s="6" t="s">
        <v>206</v>
      </c>
      <c r="C68" s="6" t="s">
        <v>201</v>
      </c>
      <c r="D68" s="6"/>
      <c r="E68" s="9">
        <v>0</v>
      </c>
      <c r="F68" s="9" t="s">
        <v>61</v>
      </c>
      <c r="G68" s="9" t="s">
        <v>61</v>
      </c>
      <c r="H68" s="9" t="s">
        <v>61</v>
      </c>
      <c r="I68" s="9">
        <v>0</v>
      </c>
      <c r="J68" s="9" t="s">
        <v>61</v>
      </c>
      <c r="K68" s="9">
        <v>0</v>
      </c>
      <c r="L68" s="9">
        <v>0</v>
      </c>
      <c r="M68" s="9" t="s">
        <v>61</v>
      </c>
    </row>
    <row r="69" spans="1:13" ht="24.95" customHeight="1" x14ac:dyDescent="0.15">
      <c r="A69" s="7" t="s">
        <v>205</v>
      </c>
      <c r="B69" s="6" t="s">
        <v>207</v>
      </c>
      <c r="C69" s="6" t="s">
        <v>201</v>
      </c>
      <c r="D69" s="6" t="s">
        <v>188</v>
      </c>
      <c r="E69" s="9">
        <v>0</v>
      </c>
      <c r="F69" s="9" t="s">
        <v>61</v>
      </c>
      <c r="G69" s="9" t="s">
        <v>61</v>
      </c>
      <c r="H69" s="9" t="s">
        <v>61</v>
      </c>
      <c r="I69" s="9">
        <v>0</v>
      </c>
      <c r="J69" s="9" t="s">
        <v>61</v>
      </c>
      <c r="K69" s="9">
        <v>0</v>
      </c>
      <c r="L69" s="9">
        <v>0</v>
      </c>
      <c r="M69" s="9" t="s">
        <v>61</v>
      </c>
    </row>
    <row r="70" spans="1:13" ht="24.95" customHeight="1" x14ac:dyDescent="0.15">
      <c r="A70" s="7" t="s">
        <v>205</v>
      </c>
      <c r="B70" s="6" t="s">
        <v>208</v>
      </c>
      <c r="C70" s="6" t="s">
        <v>201</v>
      </c>
      <c r="D70" s="6" t="s">
        <v>177</v>
      </c>
      <c r="E70" s="9">
        <v>0</v>
      </c>
      <c r="F70" s="9" t="s">
        <v>61</v>
      </c>
      <c r="G70" s="9" t="s">
        <v>61</v>
      </c>
      <c r="H70" s="9" t="s">
        <v>61</v>
      </c>
      <c r="I70" s="9">
        <v>0</v>
      </c>
      <c r="J70" s="9" t="s">
        <v>61</v>
      </c>
      <c r="K70" s="9">
        <v>0</v>
      </c>
      <c r="L70" s="9">
        <v>0</v>
      </c>
      <c r="M70" s="9" t="s">
        <v>61</v>
      </c>
    </row>
    <row r="71" spans="1:13" ht="24.95" customHeight="1" x14ac:dyDescent="0.15">
      <c r="A71" s="7" t="s">
        <v>205</v>
      </c>
      <c r="B71" s="6" t="s">
        <v>209</v>
      </c>
      <c r="C71" s="6" t="s">
        <v>201</v>
      </c>
      <c r="D71" s="6" t="s">
        <v>210</v>
      </c>
      <c r="E71" s="9">
        <v>0</v>
      </c>
      <c r="F71" s="9" t="s">
        <v>61</v>
      </c>
      <c r="G71" s="9" t="s">
        <v>61</v>
      </c>
      <c r="H71" s="9" t="s">
        <v>61</v>
      </c>
      <c r="I71" s="9">
        <v>0</v>
      </c>
      <c r="J71" s="9" t="s">
        <v>61</v>
      </c>
      <c r="K71" s="9">
        <v>0</v>
      </c>
      <c r="L71" s="9">
        <v>0</v>
      </c>
      <c r="M71" s="9" t="s">
        <v>61</v>
      </c>
    </row>
    <row r="72" spans="1:13" ht="24.95" customHeight="1" x14ac:dyDescent="0.15">
      <c r="A72" s="7" t="s">
        <v>205</v>
      </c>
      <c r="B72" s="6" t="s">
        <v>211</v>
      </c>
      <c r="C72" s="6" t="s">
        <v>201</v>
      </c>
      <c r="D72" s="6" t="s">
        <v>212</v>
      </c>
      <c r="E72" s="9">
        <v>0</v>
      </c>
      <c r="F72" s="9" t="s">
        <v>61</v>
      </c>
      <c r="G72" s="9" t="s">
        <v>61</v>
      </c>
      <c r="H72" s="9" t="s">
        <v>61</v>
      </c>
      <c r="I72" s="9">
        <v>0</v>
      </c>
      <c r="J72" s="9" t="s">
        <v>61</v>
      </c>
      <c r="K72" s="9">
        <v>0</v>
      </c>
      <c r="L72" s="9">
        <v>0</v>
      </c>
      <c r="M72" s="9" t="s">
        <v>61</v>
      </c>
    </row>
    <row r="73" spans="1:13" ht="50.1" customHeight="1" x14ac:dyDescent="0.15">
      <c r="A73" s="7" t="s">
        <v>213</v>
      </c>
      <c r="B73" s="6" t="s">
        <v>214</v>
      </c>
      <c r="C73" s="6" t="s">
        <v>98</v>
      </c>
      <c r="D73" s="6"/>
      <c r="E73" s="9" t="s">
        <v>61</v>
      </c>
      <c r="F73" s="9" t="s">
        <v>61</v>
      </c>
      <c r="G73" s="9" t="s">
        <v>61</v>
      </c>
      <c r="H73" s="9" t="s">
        <v>61</v>
      </c>
      <c r="I73" s="9" t="s">
        <v>61</v>
      </c>
      <c r="J73" s="9" t="s">
        <v>61</v>
      </c>
      <c r="K73" s="9" t="s">
        <v>61</v>
      </c>
      <c r="L73" s="9" t="s">
        <v>61</v>
      </c>
      <c r="M73" s="9" t="s">
        <v>61</v>
      </c>
    </row>
    <row r="74" spans="1:13" ht="50.1" customHeight="1" x14ac:dyDescent="0.15">
      <c r="A74" s="7" t="s">
        <v>215</v>
      </c>
      <c r="B74" s="6" t="s">
        <v>216</v>
      </c>
      <c r="C74" s="6" t="s">
        <v>104</v>
      </c>
      <c r="D74" s="6"/>
      <c r="E74" s="9" t="s">
        <v>61</v>
      </c>
      <c r="F74" s="9" t="s">
        <v>61</v>
      </c>
      <c r="G74" s="9" t="s">
        <v>61</v>
      </c>
      <c r="H74" s="9" t="s">
        <v>61</v>
      </c>
      <c r="I74" s="9" t="s">
        <v>61</v>
      </c>
      <c r="J74" s="9" t="s">
        <v>61</v>
      </c>
      <c r="K74" s="9" t="s">
        <v>61</v>
      </c>
      <c r="L74" s="9" t="s">
        <v>61</v>
      </c>
      <c r="M74" s="9" t="s">
        <v>61</v>
      </c>
    </row>
    <row r="75" spans="1:13" ht="75" customHeight="1" x14ac:dyDescent="0.15">
      <c r="A75" s="7" t="s">
        <v>217</v>
      </c>
      <c r="B75" s="6" t="s">
        <v>218</v>
      </c>
      <c r="C75" s="6" t="s">
        <v>219</v>
      </c>
      <c r="D75" s="6"/>
      <c r="E75" s="9" t="s">
        <v>61</v>
      </c>
      <c r="F75" s="9" t="s">
        <v>61</v>
      </c>
      <c r="G75" s="9" t="s">
        <v>61</v>
      </c>
      <c r="H75" s="9" t="s">
        <v>61</v>
      </c>
      <c r="I75" s="9" t="s">
        <v>61</v>
      </c>
      <c r="J75" s="9" t="s">
        <v>61</v>
      </c>
      <c r="K75" s="9" t="s">
        <v>61</v>
      </c>
      <c r="L75" s="9" t="s">
        <v>61</v>
      </c>
      <c r="M75" s="9" t="s">
        <v>61</v>
      </c>
    </row>
    <row r="76" spans="1:13" ht="38.1" customHeight="1" x14ac:dyDescent="0.15">
      <c r="A76" s="7" t="s">
        <v>220</v>
      </c>
      <c r="B76" s="6" t="s">
        <v>221</v>
      </c>
      <c r="C76" s="6" t="s">
        <v>219</v>
      </c>
      <c r="D76" s="6"/>
      <c r="E76" s="9" t="s">
        <v>61</v>
      </c>
      <c r="F76" s="9" t="s">
        <v>61</v>
      </c>
      <c r="G76" s="9" t="s">
        <v>61</v>
      </c>
      <c r="H76" s="9" t="s">
        <v>61</v>
      </c>
      <c r="I76" s="9" t="s">
        <v>61</v>
      </c>
      <c r="J76" s="9" t="s">
        <v>61</v>
      </c>
      <c r="K76" s="9" t="s">
        <v>61</v>
      </c>
      <c r="L76" s="9" t="s">
        <v>61</v>
      </c>
      <c r="M76" s="9" t="s">
        <v>61</v>
      </c>
    </row>
    <row r="77" spans="1:13" ht="24.95" customHeight="1" x14ac:dyDescent="0.15">
      <c r="A77" s="7" t="s">
        <v>222</v>
      </c>
      <c r="B77" s="6" t="s">
        <v>223</v>
      </c>
      <c r="C77" s="6" t="s">
        <v>219</v>
      </c>
      <c r="D77" s="6"/>
      <c r="E77" s="9" t="s">
        <v>61</v>
      </c>
      <c r="F77" s="9" t="s">
        <v>61</v>
      </c>
      <c r="G77" s="9" t="s">
        <v>61</v>
      </c>
      <c r="H77" s="9" t="s">
        <v>61</v>
      </c>
      <c r="I77" s="9" t="s">
        <v>61</v>
      </c>
      <c r="J77" s="9" t="s">
        <v>61</v>
      </c>
      <c r="K77" s="9" t="s">
        <v>61</v>
      </c>
      <c r="L77" s="9" t="s">
        <v>61</v>
      </c>
      <c r="M77" s="9" t="s">
        <v>61</v>
      </c>
    </row>
    <row r="78" spans="1:13" ht="24.95" customHeight="1" x14ac:dyDescent="0.15">
      <c r="A78" s="7" t="s">
        <v>224</v>
      </c>
      <c r="B78" s="6" t="s">
        <v>225</v>
      </c>
      <c r="C78" s="6" t="s">
        <v>226</v>
      </c>
      <c r="D78" s="6"/>
      <c r="E78" s="9">
        <v>0</v>
      </c>
      <c r="F78" s="9">
        <v>0</v>
      </c>
      <c r="G78" s="9">
        <v>0</v>
      </c>
      <c r="H78" s="9" t="s">
        <v>61</v>
      </c>
      <c r="I78" s="9">
        <v>0</v>
      </c>
      <c r="J78" s="9" t="s">
        <v>61</v>
      </c>
      <c r="K78" s="9">
        <v>0</v>
      </c>
      <c r="L78" s="9">
        <v>0</v>
      </c>
      <c r="M78" s="9" t="s">
        <v>61</v>
      </c>
    </row>
    <row r="79" spans="1:13" ht="63" customHeight="1" x14ac:dyDescent="0.15">
      <c r="A79" s="7" t="s">
        <v>227</v>
      </c>
      <c r="B79" s="6" t="s">
        <v>228</v>
      </c>
      <c r="C79" s="6" t="s">
        <v>229</v>
      </c>
      <c r="D79" s="6"/>
      <c r="E79" s="9">
        <v>0</v>
      </c>
      <c r="F79" s="9">
        <v>0</v>
      </c>
      <c r="G79" s="9">
        <v>0</v>
      </c>
      <c r="H79" s="9" t="s">
        <v>61</v>
      </c>
      <c r="I79" s="9">
        <v>0</v>
      </c>
      <c r="J79" s="9" t="s">
        <v>61</v>
      </c>
      <c r="K79" s="9">
        <v>0</v>
      </c>
      <c r="L79" s="9">
        <v>0</v>
      </c>
      <c r="M79" s="9" t="s">
        <v>61</v>
      </c>
    </row>
    <row r="80" spans="1:13" ht="63" customHeight="1" x14ac:dyDescent="0.15">
      <c r="A80" s="7" t="s">
        <v>230</v>
      </c>
      <c r="B80" s="6" t="s">
        <v>231</v>
      </c>
      <c r="C80" s="6" t="s">
        <v>232</v>
      </c>
      <c r="D80" s="6"/>
      <c r="E80" s="9">
        <v>0</v>
      </c>
      <c r="F80" s="9">
        <v>0</v>
      </c>
      <c r="G80" s="9">
        <v>0</v>
      </c>
      <c r="H80" s="9" t="s">
        <v>61</v>
      </c>
      <c r="I80" s="9">
        <v>0</v>
      </c>
      <c r="J80" s="9" t="s">
        <v>61</v>
      </c>
      <c r="K80" s="9">
        <v>0</v>
      </c>
      <c r="L80" s="9">
        <v>0</v>
      </c>
      <c r="M80" s="9" t="s">
        <v>61</v>
      </c>
    </row>
    <row r="81" spans="1:13" ht="50.1" customHeight="1" x14ac:dyDescent="0.15">
      <c r="A81" s="7" t="s">
        <v>233</v>
      </c>
      <c r="B81" s="6" t="s">
        <v>234</v>
      </c>
      <c r="C81" s="6" t="s">
        <v>232</v>
      </c>
      <c r="D81" s="6" t="s">
        <v>235</v>
      </c>
      <c r="E81" s="9">
        <v>0</v>
      </c>
      <c r="F81" s="9">
        <v>0</v>
      </c>
      <c r="G81" s="9">
        <v>0</v>
      </c>
      <c r="H81" s="9" t="s">
        <v>61</v>
      </c>
      <c r="I81" s="9">
        <v>0</v>
      </c>
      <c r="J81" s="9" t="s">
        <v>61</v>
      </c>
      <c r="K81" s="9">
        <v>0</v>
      </c>
      <c r="L81" s="9">
        <v>0</v>
      </c>
      <c r="M81" s="9" t="s">
        <v>61</v>
      </c>
    </row>
    <row r="82" spans="1:13" ht="50.1" customHeight="1" x14ac:dyDescent="0.15">
      <c r="A82" s="7" t="s">
        <v>233</v>
      </c>
      <c r="B82" s="6" t="s">
        <v>236</v>
      </c>
      <c r="C82" s="6" t="s">
        <v>232</v>
      </c>
      <c r="D82" s="6" t="s">
        <v>237</v>
      </c>
      <c r="E82" s="9">
        <v>0</v>
      </c>
      <c r="F82" s="9" t="s">
        <v>61</v>
      </c>
      <c r="G82" s="9">
        <v>0</v>
      </c>
      <c r="H82" s="9" t="s">
        <v>61</v>
      </c>
      <c r="I82" s="9">
        <v>0</v>
      </c>
      <c r="J82" s="9" t="s">
        <v>61</v>
      </c>
      <c r="K82" s="9">
        <v>0</v>
      </c>
      <c r="L82" s="9">
        <v>0</v>
      </c>
      <c r="M82" s="9" t="s">
        <v>61</v>
      </c>
    </row>
    <row r="83" spans="1:13" ht="50.1" customHeight="1" x14ac:dyDescent="0.15">
      <c r="A83" s="7" t="s">
        <v>233</v>
      </c>
      <c r="B83" s="6" t="s">
        <v>238</v>
      </c>
      <c r="C83" s="6" t="s">
        <v>232</v>
      </c>
      <c r="D83" s="6" t="s">
        <v>239</v>
      </c>
      <c r="E83" s="9">
        <v>0</v>
      </c>
      <c r="F83" s="9">
        <v>0</v>
      </c>
      <c r="G83" s="9">
        <v>0</v>
      </c>
      <c r="H83" s="9" t="s">
        <v>61</v>
      </c>
      <c r="I83" s="9">
        <v>0</v>
      </c>
      <c r="J83" s="9" t="s">
        <v>61</v>
      </c>
      <c r="K83" s="9">
        <v>0</v>
      </c>
      <c r="L83" s="9">
        <v>0</v>
      </c>
      <c r="M83" s="9" t="s">
        <v>61</v>
      </c>
    </row>
    <row r="84" spans="1:13" ht="50.1" customHeight="1" x14ac:dyDescent="0.15">
      <c r="A84" s="7" t="s">
        <v>233</v>
      </c>
      <c r="B84" s="6" t="s">
        <v>240</v>
      </c>
      <c r="C84" s="6" t="s">
        <v>232</v>
      </c>
      <c r="D84" s="6" t="s">
        <v>241</v>
      </c>
      <c r="E84" s="9">
        <v>0</v>
      </c>
      <c r="F84" s="9">
        <v>0</v>
      </c>
      <c r="G84" s="9">
        <v>0</v>
      </c>
      <c r="H84" s="9" t="s">
        <v>61</v>
      </c>
      <c r="I84" s="9">
        <v>0</v>
      </c>
      <c r="J84" s="9" t="s">
        <v>61</v>
      </c>
      <c r="K84" s="9">
        <v>0</v>
      </c>
      <c r="L84" s="9">
        <v>0</v>
      </c>
      <c r="M84" s="9" t="s">
        <v>61</v>
      </c>
    </row>
    <row r="85" spans="1:13" ht="50.1" customHeight="1" x14ac:dyDescent="0.15">
      <c r="A85" s="7" t="s">
        <v>233</v>
      </c>
      <c r="B85" s="6" t="s">
        <v>242</v>
      </c>
      <c r="C85" s="6" t="s">
        <v>232</v>
      </c>
      <c r="D85" s="6" t="s">
        <v>177</v>
      </c>
      <c r="E85" s="9">
        <v>0</v>
      </c>
      <c r="F85" s="9" t="s">
        <v>61</v>
      </c>
      <c r="G85" s="9" t="s">
        <v>61</v>
      </c>
      <c r="H85" s="9" t="s">
        <v>61</v>
      </c>
      <c r="I85" s="9">
        <v>0</v>
      </c>
      <c r="J85" s="9" t="s">
        <v>61</v>
      </c>
      <c r="K85" s="9">
        <v>0</v>
      </c>
      <c r="L85" s="9">
        <v>0</v>
      </c>
      <c r="M85" s="9" t="s">
        <v>61</v>
      </c>
    </row>
    <row r="86" spans="1:13" ht="50.1" customHeight="1" x14ac:dyDescent="0.15">
      <c r="A86" s="7" t="s">
        <v>243</v>
      </c>
      <c r="B86" s="6" t="s">
        <v>244</v>
      </c>
      <c r="C86" s="6" t="s">
        <v>245</v>
      </c>
      <c r="D86" s="6"/>
      <c r="E86" s="9">
        <v>0</v>
      </c>
      <c r="F86" s="9" t="s">
        <v>61</v>
      </c>
      <c r="G86" s="9">
        <v>0</v>
      </c>
      <c r="H86" s="9" t="s">
        <v>61</v>
      </c>
      <c r="I86" s="9">
        <v>0</v>
      </c>
      <c r="J86" s="9" t="s">
        <v>61</v>
      </c>
      <c r="K86" s="9">
        <v>0</v>
      </c>
      <c r="L86" s="9">
        <v>0</v>
      </c>
      <c r="M86" s="9" t="s">
        <v>61</v>
      </c>
    </row>
    <row r="87" spans="1:13" ht="50.1" customHeight="1" x14ac:dyDescent="0.15">
      <c r="A87" s="7" t="s">
        <v>243</v>
      </c>
      <c r="B87" s="6" t="s">
        <v>246</v>
      </c>
      <c r="C87" s="6" t="s">
        <v>245</v>
      </c>
      <c r="D87" s="6" t="s">
        <v>235</v>
      </c>
      <c r="E87" s="9">
        <v>0</v>
      </c>
      <c r="F87" s="9" t="s">
        <v>61</v>
      </c>
      <c r="G87" s="9" t="s">
        <v>61</v>
      </c>
      <c r="H87" s="9" t="s">
        <v>61</v>
      </c>
      <c r="I87" s="9">
        <v>0</v>
      </c>
      <c r="J87" s="9" t="s">
        <v>61</v>
      </c>
      <c r="K87" s="9">
        <v>0</v>
      </c>
      <c r="L87" s="9">
        <v>0</v>
      </c>
      <c r="M87" s="9" t="s">
        <v>61</v>
      </c>
    </row>
    <row r="88" spans="1:13" ht="50.1" customHeight="1" x14ac:dyDescent="0.15">
      <c r="A88" s="7" t="s">
        <v>243</v>
      </c>
      <c r="B88" s="6" t="s">
        <v>247</v>
      </c>
      <c r="C88" s="6" t="s">
        <v>245</v>
      </c>
      <c r="D88" s="6" t="s">
        <v>197</v>
      </c>
      <c r="E88" s="9">
        <v>0</v>
      </c>
      <c r="F88" s="9" t="s">
        <v>61</v>
      </c>
      <c r="G88" s="9">
        <v>0</v>
      </c>
      <c r="H88" s="9" t="s">
        <v>61</v>
      </c>
      <c r="I88" s="9">
        <v>0</v>
      </c>
      <c r="J88" s="9" t="s">
        <v>61</v>
      </c>
      <c r="K88" s="9">
        <v>0</v>
      </c>
      <c r="L88" s="9">
        <v>0</v>
      </c>
      <c r="M88" s="9" t="s">
        <v>61</v>
      </c>
    </row>
    <row r="89" spans="1:13" ht="99.95" customHeight="1" x14ac:dyDescent="0.15">
      <c r="A89" s="7" t="s">
        <v>248</v>
      </c>
      <c r="B89" s="6" t="s">
        <v>249</v>
      </c>
      <c r="C89" s="6" t="s">
        <v>250</v>
      </c>
      <c r="D89" s="6" t="s">
        <v>197</v>
      </c>
      <c r="E89" s="9">
        <v>0</v>
      </c>
      <c r="F89" s="9">
        <v>0</v>
      </c>
      <c r="G89" s="9">
        <v>0</v>
      </c>
      <c r="H89" s="9" t="s">
        <v>61</v>
      </c>
      <c r="I89" s="9">
        <v>0</v>
      </c>
      <c r="J89" s="9" t="s">
        <v>61</v>
      </c>
      <c r="K89" s="9">
        <v>0</v>
      </c>
      <c r="L89" s="9">
        <v>0</v>
      </c>
      <c r="M89" s="9" t="s">
        <v>61</v>
      </c>
    </row>
    <row r="90" spans="1:13" ht="50.1" customHeight="1" x14ac:dyDescent="0.15">
      <c r="A90" s="7" t="s">
        <v>251</v>
      </c>
      <c r="B90" s="6" t="s">
        <v>252</v>
      </c>
      <c r="C90" s="6" t="s">
        <v>253</v>
      </c>
      <c r="D90" s="6" t="s">
        <v>197</v>
      </c>
      <c r="E90" s="9">
        <v>0</v>
      </c>
      <c r="F90" s="9" t="s">
        <v>61</v>
      </c>
      <c r="G90" s="9" t="s">
        <v>61</v>
      </c>
      <c r="H90" s="9" t="s">
        <v>61</v>
      </c>
      <c r="I90" s="9">
        <v>0</v>
      </c>
      <c r="J90" s="9" t="s">
        <v>61</v>
      </c>
      <c r="K90" s="9">
        <v>0</v>
      </c>
      <c r="L90" s="9">
        <v>0</v>
      </c>
      <c r="M90" s="9" t="s">
        <v>61</v>
      </c>
    </row>
    <row r="91" spans="1:13" ht="24.95" customHeight="1" x14ac:dyDescent="0.15">
      <c r="A91" s="7" t="s">
        <v>254</v>
      </c>
      <c r="B91" s="6" t="s">
        <v>255</v>
      </c>
      <c r="C91" s="6" t="s">
        <v>256</v>
      </c>
      <c r="D91" s="6"/>
      <c r="E91" s="9">
        <v>489285.5</v>
      </c>
      <c r="F91" s="9">
        <v>489285.5</v>
      </c>
      <c r="G91" s="9">
        <v>0</v>
      </c>
      <c r="H91" s="9" t="s">
        <v>61</v>
      </c>
      <c r="I91" s="9">
        <v>0</v>
      </c>
      <c r="J91" s="9" t="s">
        <v>61</v>
      </c>
      <c r="K91" s="9">
        <v>477186</v>
      </c>
      <c r="L91" s="9">
        <v>932171</v>
      </c>
      <c r="M91" s="9" t="s">
        <v>61</v>
      </c>
    </row>
    <row r="92" spans="1:13" ht="38.1" customHeight="1" x14ac:dyDescent="0.15">
      <c r="A92" s="7" t="s">
        <v>257</v>
      </c>
      <c r="B92" s="6" t="s">
        <v>258</v>
      </c>
      <c r="C92" s="6" t="s">
        <v>259</v>
      </c>
      <c r="D92" s="6" t="s">
        <v>260</v>
      </c>
      <c r="E92" s="9">
        <v>480045</v>
      </c>
      <c r="F92" s="9">
        <v>480045</v>
      </c>
      <c r="G92" s="9">
        <v>0</v>
      </c>
      <c r="H92" s="9" t="s">
        <v>61</v>
      </c>
      <c r="I92" s="9">
        <v>0</v>
      </c>
      <c r="J92" s="9" t="s">
        <v>61</v>
      </c>
      <c r="K92" s="9">
        <v>467945</v>
      </c>
      <c r="L92" s="9">
        <v>913690</v>
      </c>
      <c r="M92" s="9" t="s">
        <v>61</v>
      </c>
    </row>
    <row r="93" spans="1:13" ht="75" customHeight="1" x14ac:dyDescent="0.15">
      <c r="A93" s="7" t="s">
        <v>261</v>
      </c>
      <c r="B93" s="6" t="s">
        <v>262</v>
      </c>
      <c r="C93" s="6" t="s">
        <v>263</v>
      </c>
      <c r="D93" s="6"/>
      <c r="E93" s="9">
        <v>9240.5</v>
      </c>
      <c r="F93" s="9">
        <v>9240.5</v>
      </c>
      <c r="G93" s="9">
        <v>0</v>
      </c>
      <c r="H93" s="9" t="s">
        <v>61</v>
      </c>
      <c r="I93" s="9">
        <v>0</v>
      </c>
      <c r="J93" s="9" t="s">
        <v>61</v>
      </c>
      <c r="K93" s="9">
        <v>9241</v>
      </c>
      <c r="L93" s="9">
        <v>18481</v>
      </c>
      <c r="M93" s="9" t="s">
        <v>61</v>
      </c>
    </row>
    <row r="94" spans="1:13" ht="75" customHeight="1" x14ac:dyDescent="0.15">
      <c r="A94" s="7" t="s">
        <v>261</v>
      </c>
      <c r="B94" s="6" t="s">
        <v>264</v>
      </c>
      <c r="C94" s="6" t="s">
        <v>263</v>
      </c>
      <c r="D94" s="6" t="s">
        <v>260</v>
      </c>
      <c r="E94" s="9">
        <v>9240.5</v>
      </c>
      <c r="F94" s="9">
        <v>9240.5</v>
      </c>
      <c r="G94" s="9">
        <v>0</v>
      </c>
      <c r="H94" s="9" t="s">
        <v>61</v>
      </c>
      <c r="I94" s="9">
        <v>0</v>
      </c>
      <c r="J94" s="9" t="s">
        <v>61</v>
      </c>
      <c r="K94" s="9">
        <v>9241</v>
      </c>
      <c r="L94" s="9">
        <v>18481</v>
      </c>
      <c r="M94" s="9" t="s">
        <v>61</v>
      </c>
    </row>
    <row r="95" spans="1:13" ht="75" customHeight="1" x14ac:dyDescent="0.15">
      <c r="A95" s="7" t="s">
        <v>261</v>
      </c>
      <c r="B95" s="6" t="s">
        <v>265</v>
      </c>
      <c r="C95" s="6" t="s">
        <v>263</v>
      </c>
      <c r="D95" s="6" t="s">
        <v>266</v>
      </c>
      <c r="E95" s="9">
        <v>0</v>
      </c>
      <c r="F95" s="9" t="s">
        <v>61</v>
      </c>
      <c r="G95" s="9" t="s">
        <v>61</v>
      </c>
      <c r="H95" s="9" t="s">
        <v>61</v>
      </c>
      <c r="I95" s="9">
        <v>0</v>
      </c>
      <c r="J95" s="9" t="s">
        <v>61</v>
      </c>
      <c r="K95" s="9">
        <v>0</v>
      </c>
      <c r="L95" s="9">
        <v>0</v>
      </c>
      <c r="M95" s="9" t="s">
        <v>61</v>
      </c>
    </row>
    <row r="96" spans="1:13" ht="50.1" customHeight="1" x14ac:dyDescent="0.15">
      <c r="A96" s="7" t="s">
        <v>267</v>
      </c>
      <c r="B96" s="6" t="s">
        <v>268</v>
      </c>
      <c r="C96" s="6" t="s">
        <v>269</v>
      </c>
      <c r="D96" s="6"/>
      <c r="E96" s="9">
        <v>0</v>
      </c>
      <c r="F96" s="9">
        <v>0</v>
      </c>
      <c r="G96" s="9" t="s">
        <v>61</v>
      </c>
      <c r="H96" s="9" t="s">
        <v>61</v>
      </c>
      <c r="I96" s="9">
        <v>0</v>
      </c>
      <c r="J96" s="9" t="s">
        <v>61</v>
      </c>
      <c r="K96" s="9">
        <v>0</v>
      </c>
      <c r="L96" s="9">
        <v>0</v>
      </c>
      <c r="M96" s="9" t="s">
        <v>61</v>
      </c>
    </row>
    <row r="97" spans="1:13" ht="50.1" customHeight="1" x14ac:dyDescent="0.15">
      <c r="A97" s="7" t="s">
        <v>267</v>
      </c>
      <c r="B97" s="6" t="s">
        <v>270</v>
      </c>
      <c r="C97" s="6" t="s">
        <v>269</v>
      </c>
      <c r="D97" s="6" t="s">
        <v>260</v>
      </c>
      <c r="E97" s="9">
        <v>0</v>
      </c>
      <c r="F97" s="9">
        <v>0</v>
      </c>
      <c r="G97" s="9" t="s">
        <v>61</v>
      </c>
      <c r="H97" s="9" t="s">
        <v>61</v>
      </c>
      <c r="I97" s="9">
        <v>0</v>
      </c>
      <c r="J97" s="9" t="s">
        <v>61</v>
      </c>
      <c r="K97" s="9">
        <v>0</v>
      </c>
      <c r="L97" s="9">
        <v>0</v>
      </c>
      <c r="M97" s="9" t="s">
        <v>61</v>
      </c>
    </row>
    <row r="98" spans="1:13" ht="50.1" customHeight="1" x14ac:dyDescent="0.15">
      <c r="A98" s="7" t="s">
        <v>267</v>
      </c>
      <c r="B98" s="6" t="s">
        <v>271</v>
      </c>
      <c r="C98" s="6" t="s">
        <v>269</v>
      </c>
      <c r="D98" s="6" t="s">
        <v>266</v>
      </c>
      <c r="E98" s="9">
        <v>0</v>
      </c>
      <c r="F98" s="9">
        <v>0</v>
      </c>
      <c r="G98" s="9" t="s">
        <v>61</v>
      </c>
      <c r="H98" s="9" t="s">
        <v>61</v>
      </c>
      <c r="I98" s="9">
        <v>0</v>
      </c>
      <c r="J98" s="9" t="s">
        <v>61</v>
      </c>
      <c r="K98" s="9">
        <v>0</v>
      </c>
      <c r="L98" s="9">
        <v>0</v>
      </c>
      <c r="M98" s="9" t="s">
        <v>61</v>
      </c>
    </row>
    <row r="99" spans="1:13" ht="50.1" customHeight="1" x14ac:dyDescent="0.15">
      <c r="A99" s="7" t="s">
        <v>267</v>
      </c>
      <c r="B99" s="6" t="s">
        <v>272</v>
      </c>
      <c r="C99" s="6" t="s">
        <v>269</v>
      </c>
      <c r="D99" s="6" t="s">
        <v>273</v>
      </c>
      <c r="E99" s="9">
        <v>0</v>
      </c>
      <c r="F99" s="9">
        <v>0</v>
      </c>
      <c r="G99" s="9" t="s">
        <v>61</v>
      </c>
      <c r="H99" s="9" t="s">
        <v>61</v>
      </c>
      <c r="I99" s="9">
        <v>0</v>
      </c>
      <c r="J99" s="9" t="s">
        <v>61</v>
      </c>
      <c r="K99" s="9">
        <v>0</v>
      </c>
      <c r="L99" s="9">
        <v>0</v>
      </c>
      <c r="M99" s="9" t="s">
        <v>61</v>
      </c>
    </row>
    <row r="100" spans="1:13" ht="50.1" customHeight="1" x14ac:dyDescent="0.15">
      <c r="A100" s="7" t="s">
        <v>267</v>
      </c>
      <c r="B100" s="6" t="s">
        <v>274</v>
      </c>
      <c r="C100" s="6" t="s">
        <v>269</v>
      </c>
      <c r="D100" s="6" t="s">
        <v>275</v>
      </c>
      <c r="E100" s="9">
        <v>0</v>
      </c>
      <c r="F100" s="9" t="s">
        <v>61</v>
      </c>
      <c r="G100" s="9" t="s">
        <v>61</v>
      </c>
      <c r="H100" s="9" t="s">
        <v>61</v>
      </c>
      <c r="I100" s="9">
        <v>0</v>
      </c>
      <c r="J100" s="9" t="s">
        <v>61</v>
      </c>
      <c r="K100" s="9">
        <v>0</v>
      </c>
      <c r="L100" s="9">
        <v>0</v>
      </c>
      <c r="M100" s="9" t="s">
        <v>61</v>
      </c>
    </row>
    <row r="101" spans="1:13" ht="50.1" customHeight="1" x14ac:dyDescent="0.15">
      <c r="A101" s="7" t="s">
        <v>267</v>
      </c>
      <c r="B101" s="6" t="s">
        <v>276</v>
      </c>
      <c r="C101" s="6" t="s">
        <v>269</v>
      </c>
      <c r="D101" s="6" t="s">
        <v>197</v>
      </c>
      <c r="E101" s="9">
        <v>0</v>
      </c>
      <c r="F101" s="9">
        <v>0</v>
      </c>
      <c r="G101" s="9" t="s">
        <v>61</v>
      </c>
      <c r="H101" s="9" t="s">
        <v>61</v>
      </c>
      <c r="I101" s="9">
        <v>0</v>
      </c>
      <c r="J101" s="9" t="s">
        <v>61</v>
      </c>
      <c r="K101" s="9">
        <v>0</v>
      </c>
      <c r="L101" s="9">
        <v>0</v>
      </c>
      <c r="M101" s="9" t="s">
        <v>61</v>
      </c>
    </row>
    <row r="102" spans="1:13" ht="50.1" customHeight="1" x14ac:dyDescent="0.15">
      <c r="A102" s="7" t="s">
        <v>267</v>
      </c>
      <c r="B102" s="6" t="s">
        <v>277</v>
      </c>
      <c r="C102" s="6" t="s">
        <v>269</v>
      </c>
      <c r="D102" s="6" t="s">
        <v>278</v>
      </c>
      <c r="E102" s="9">
        <v>0</v>
      </c>
      <c r="F102" s="9">
        <v>0</v>
      </c>
      <c r="G102" s="9" t="s">
        <v>61</v>
      </c>
      <c r="H102" s="9" t="s">
        <v>61</v>
      </c>
      <c r="I102" s="9">
        <v>0</v>
      </c>
      <c r="J102" s="9" t="s">
        <v>61</v>
      </c>
      <c r="K102" s="9">
        <v>0</v>
      </c>
      <c r="L102" s="9">
        <v>0</v>
      </c>
      <c r="M102" s="9" t="s">
        <v>61</v>
      </c>
    </row>
    <row r="103" spans="1:13" ht="50.1" customHeight="1" x14ac:dyDescent="0.15">
      <c r="A103" s="7" t="s">
        <v>279</v>
      </c>
      <c r="B103" s="6" t="s">
        <v>280</v>
      </c>
      <c r="C103" s="6" t="s">
        <v>60</v>
      </c>
      <c r="D103" s="6"/>
      <c r="E103" s="9" t="s">
        <v>61</v>
      </c>
      <c r="F103" s="9" t="s">
        <v>61</v>
      </c>
      <c r="G103" s="9" t="s">
        <v>61</v>
      </c>
      <c r="H103" s="9" t="s">
        <v>61</v>
      </c>
      <c r="I103" s="9" t="s">
        <v>61</v>
      </c>
      <c r="J103" s="9" t="s">
        <v>61</v>
      </c>
      <c r="K103" s="9" t="s">
        <v>61</v>
      </c>
      <c r="L103" s="9" t="s">
        <v>61</v>
      </c>
      <c r="M103" s="9" t="s">
        <v>61</v>
      </c>
    </row>
    <row r="104" spans="1:13" ht="63" customHeight="1" x14ac:dyDescent="0.15">
      <c r="A104" s="7" t="s">
        <v>281</v>
      </c>
      <c r="B104" s="6" t="s">
        <v>282</v>
      </c>
      <c r="C104" s="6" t="s">
        <v>283</v>
      </c>
      <c r="D104" s="6"/>
      <c r="E104" s="9" t="s">
        <v>61</v>
      </c>
      <c r="F104" s="9" t="s">
        <v>61</v>
      </c>
      <c r="G104" s="9" t="s">
        <v>61</v>
      </c>
      <c r="H104" s="9" t="s">
        <v>61</v>
      </c>
      <c r="I104" s="9" t="s">
        <v>61</v>
      </c>
      <c r="J104" s="9" t="s">
        <v>61</v>
      </c>
      <c r="K104" s="9" t="s">
        <v>61</v>
      </c>
      <c r="L104" s="9" t="s">
        <v>61</v>
      </c>
      <c r="M104" s="9" t="s">
        <v>61</v>
      </c>
    </row>
    <row r="105" spans="1:13" ht="24.95" customHeight="1" x14ac:dyDescent="0.15">
      <c r="A105" s="7" t="s">
        <v>284</v>
      </c>
      <c r="B105" s="6" t="s">
        <v>285</v>
      </c>
      <c r="C105" s="6" t="s">
        <v>286</v>
      </c>
      <c r="D105" s="6"/>
      <c r="E105" s="9" t="s">
        <v>61</v>
      </c>
      <c r="F105" s="9" t="s">
        <v>61</v>
      </c>
      <c r="G105" s="9" t="s">
        <v>61</v>
      </c>
      <c r="H105" s="9" t="s">
        <v>61</v>
      </c>
      <c r="I105" s="9" t="s">
        <v>61</v>
      </c>
      <c r="J105" s="9" t="s">
        <v>61</v>
      </c>
      <c r="K105" s="9" t="s">
        <v>61</v>
      </c>
      <c r="L105" s="9" t="s">
        <v>61</v>
      </c>
      <c r="M105" s="9" t="s">
        <v>61</v>
      </c>
    </row>
    <row r="106" spans="1:13" ht="75" customHeight="1" x14ac:dyDescent="0.15">
      <c r="A106" s="7" t="s">
        <v>287</v>
      </c>
      <c r="B106" s="6" t="s">
        <v>288</v>
      </c>
      <c r="C106" s="6" t="s">
        <v>289</v>
      </c>
      <c r="D106" s="6"/>
      <c r="E106" s="9" t="s">
        <v>61</v>
      </c>
      <c r="F106" s="9" t="s">
        <v>61</v>
      </c>
      <c r="G106" s="9" t="s">
        <v>61</v>
      </c>
      <c r="H106" s="9" t="s">
        <v>61</v>
      </c>
      <c r="I106" s="9" t="s">
        <v>61</v>
      </c>
      <c r="J106" s="9" t="s">
        <v>61</v>
      </c>
      <c r="K106" s="9" t="s">
        <v>61</v>
      </c>
      <c r="L106" s="9" t="s">
        <v>61</v>
      </c>
      <c r="M106" s="9" t="s">
        <v>61</v>
      </c>
    </row>
    <row r="107" spans="1:13" ht="50.1" customHeight="1" x14ac:dyDescent="0.15">
      <c r="A107" s="7" t="s">
        <v>290</v>
      </c>
      <c r="B107" s="6" t="s">
        <v>291</v>
      </c>
      <c r="C107" s="6" t="s">
        <v>60</v>
      </c>
      <c r="D107" s="6"/>
      <c r="E107" s="9">
        <v>0</v>
      </c>
      <c r="F107" s="9">
        <v>0</v>
      </c>
      <c r="G107" s="9" t="s">
        <v>61</v>
      </c>
      <c r="H107" s="9" t="s">
        <v>61</v>
      </c>
      <c r="I107" s="9">
        <v>0</v>
      </c>
      <c r="J107" s="9" t="s">
        <v>61</v>
      </c>
      <c r="K107" s="9">
        <v>0</v>
      </c>
      <c r="L107" s="9">
        <v>0</v>
      </c>
      <c r="M107" s="9" t="s">
        <v>61</v>
      </c>
    </row>
    <row r="108" spans="1:13" ht="75" customHeight="1" x14ac:dyDescent="0.15">
      <c r="A108" s="7" t="s">
        <v>292</v>
      </c>
      <c r="B108" s="6" t="s">
        <v>293</v>
      </c>
      <c r="C108" s="6" t="s">
        <v>294</v>
      </c>
      <c r="D108" s="6"/>
      <c r="E108" s="9">
        <v>0</v>
      </c>
      <c r="F108" s="9">
        <v>0</v>
      </c>
      <c r="G108" s="9" t="s">
        <v>61</v>
      </c>
      <c r="H108" s="9" t="s">
        <v>61</v>
      </c>
      <c r="I108" s="9">
        <v>0</v>
      </c>
      <c r="J108" s="9" t="s">
        <v>61</v>
      </c>
      <c r="K108" s="9">
        <v>0</v>
      </c>
      <c r="L108" s="9">
        <v>0</v>
      </c>
      <c r="M108" s="9" t="s">
        <v>61</v>
      </c>
    </row>
    <row r="109" spans="1:13" ht="75" customHeight="1" x14ac:dyDescent="0.15">
      <c r="A109" s="7" t="s">
        <v>292</v>
      </c>
      <c r="B109" s="6" t="s">
        <v>295</v>
      </c>
      <c r="C109" s="6" t="s">
        <v>294</v>
      </c>
      <c r="D109" s="6" t="s">
        <v>273</v>
      </c>
      <c r="E109" s="9">
        <v>0</v>
      </c>
      <c r="F109" s="9">
        <v>0</v>
      </c>
      <c r="G109" s="9" t="s">
        <v>61</v>
      </c>
      <c r="H109" s="9" t="s">
        <v>61</v>
      </c>
      <c r="I109" s="9">
        <v>0</v>
      </c>
      <c r="J109" s="9" t="s">
        <v>61</v>
      </c>
      <c r="K109" s="9">
        <v>0</v>
      </c>
      <c r="L109" s="9">
        <v>0</v>
      </c>
      <c r="M109" s="9" t="s">
        <v>61</v>
      </c>
    </row>
    <row r="110" spans="1:13" ht="75" customHeight="1" x14ac:dyDescent="0.15">
      <c r="A110" s="7" t="s">
        <v>292</v>
      </c>
      <c r="B110" s="6" t="s">
        <v>296</v>
      </c>
      <c r="C110" s="6" t="s">
        <v>294</v>
      </c>
      <c r="D110" s="6" t="s">
        <v>197</v>
      </c>
      <c r="E110" s="9">
        <v>0</v>
      </c>
      <c r="F110" s="9">
        <v>0</v>
      </c>
      <c r="G110" s="9" t="s">
        <v>61</v>
      </c>
      <c r="H110" s="9" t="s">
        <v>61</v>
      </c>
      <c r="I110" s="9">
        <v>0</v>
      </c>
      <c r="J110" s="9" t="s">
        <v>61</v>
      </c>
      <c r="K110" s="9">
        <v>0</v>
      </c>
      <c r="L110" s="9">
        <v>0</v>
      </c>
      <c r="M110" s="9" t="s">
        <v>61</v>
      </c>
    </row>
    <row r="111" spans="1:13" ht="75" customHeight="1" x14ac:dyDescent="0.15">
      <c r="A111" s="7" t="s">
        <v>292</v>
      </c>
      <c r="B111" s="6" t="s">
        <v>297</v>
      </c>
      <c r="C111" s="6" t="s">
        <v>294</v>
      </c>
      <c r="D111" s="6" t="s">
        <v>278</v>
      </c>
      <c r="E111" s="9">
        <v>0</v>
      </c>
      <c r="F111" s="9">
        <v>0</v>
      </c>
      <c r="G111" s="9" t="s">
        <v>61</v>
      </c>
      <c r="H111" s="9" t="s">
        <v>61</v>
      </c>
      <c r="I111" s="9">
        <v>0</v>
      </c>
      <c r="J111" s="9" t="s">
        <v>61</v>
      </c>
      <c r="K111" s="9">
        <v>0</v>
      </c>
      <c r="L111" s="9">
        <v>0</v>
      </c>
      <c r="M111" s="9" t="s">
        <v>61</v>
      </c>
    </row>
    <row r="112" spans="1:13" ht="24.95" customHeight="1" x14ac:dyDescent="0.15">
      <c r="A112" s="7" t="s">
        <v>298</v>
      </c>
      <c r="B112" s="6" t="s">
        <v>299</v>
      </c>
      <c r="C112" s="6" t="s">
        <v>60</v>
      </c>
      <c r="D112" s="6"/>
      <c r="E112" s="9">
        <v>2185140.4</v>
      </c>
      <c r="F112" s="9">
        <v>1850240.4</v>
      </c>
      <c r="G112" s="9">
        <v>0</v>
      </c>
      <c r="H112" s="9" t="s">
        <v>61</v>
      </c>
      <c r="I112" s="9">
        <v>334900</v>
      </c>
      <c r="J112" s="9" t="s">
        <v>61</v>
      </c>
      <c r="K112" s="9">
        <v>2287714</v>
      </c>
      <c r="L112" s="9">
        <v>1460129</v>
      </c>
      <c r="M112" s="9" t="s">
        <v>61</v>
      </c>
    </row>
    <row r="113" spans="1:13" ht="63" customHeight="1" x14ac:dyDescent="0.15">
      <c r="A113" s="7" t="s">
        <v>300</v>
      </c>
      <c r="B113" s="6" t="s">
        <v>301</v>
      </c>
      <c r="C113" s="6" t="s">
        <v>302</v>
      </c>
      <c r="D113" s="6"/>
      <c r="E113" s="9" t="s">
        <v>61</v>
      </c>
      <c r="F113" s="9" t="s">
        <v>61</v>
      </c>
      <c r="G113" s="9" t="s">
        <v>61</v>
      </c>
      <c r="H113" s="9" t="s">
        <v>61</v>
      </c>
      <c r="I113" s="9" t="s">
        <v>61</v>
      </c>
      <c r="J113" s="9" t="s">
        <v>61</v>
      </c>
      <c r="K113" s="9" t="s">
        <v>61</v>
      </c>
      <c r="L113" s="9" t="s">
        <v>61</v>
      </c>
      <c r="M113" s="9" t="s">
        <v>61</v>
      </c>
    </row>
    <row r="114" spans="1:13" ht="50.1" customHeight="1" x14ac:dyDescent="0.15">
      <c r="A114" s="7" t="s">
        <v>303</v>
      </c>
      <c r="B114" s="6" t="s">
        <v>304</v>
      </c>
      <c r="C114" s="6" t="s">
        <v>305</v>
      </c>
      <c r="D114" s="6"/>
      <c r="E114" s="9" t="s">
        <v>61</v>
      </c>
      <c r="F114" s="9" t="s">
        <v>61</v>
      </c>
      <c r="G114" s="9" t="s">
        <v>61</v>
      </c>
      <c r="H114" s="9" t="s">
        <v>61</v>
      </c>
      <c r="I114" s="9" t="s">
        <v>61</v>
      </c>
      <c r="J114" s="9" t="s">
        <v>61</v>
      </c>
      <c r="K114" s="9" t="s">
        <v>61</v>
      </c>
      <c r="L114" s="9" t="s">
        <v>61</v>
      </c>
      <c r="M114" s="9" t="s">
        <v>61</v>
      </c>
    </row>
    <row r="115" spans="1:13" ht="50.1" customHeight="1" x14ac:dyDescent="0.15">
      <c r="A115" s="7" t="s">
        <v>306</v>
      </c>
      <c r="B115" s="6" t="s">
        <v>307</v>
      </c>
      <c r="C115" s="6" t="s">
        <v>308</v>
      </c>
      <c r="D115" s="6"/>
      <c r="E115" s="9">
        <v>0</v>
      </c>
      <c r="F115" s="9" t="s">
        <v>61</v>
      </c>
      <c r="G115" s="9">
        <v>0</v>
      </c>
      <c r="H115" s="9" t="s">
        <v>61</v>
      </c>
      <c r="I115" s="9">
        <v>0</v>
      </c>
      <c r="J115" s="9" t="s">
        <v>61</v>
      </c>
      <c r="K115" s="9">
        <v>0</v>
      </c>
      <c r="L115" s="9">
        <v>0</v>
      </c>
      <c r="M115" s="9" t="s">
        <v>61</v>
      </c>
    </row>
    <row r="116" spans="1:13" ht="50.1" customHeight="1" x14ac:dyDescent="0.15">
      <c r="A116" s="7" t="s">
        <v>306</v>
      </c>
      <c r="B116" s="6" t="s">
        <v>309</v>
      </c>
      <c r="C116" s="6" t="s">
        <v>308</v>
      </c>
      <c r="D116" s="6" t="s">
        <v>310</v>
      </c>
      <c r="E116" s="9">
        <v>0</v>
      </c>
      <c r="F116" s="9" t="s">
        <v>61</v>
      </c>
      <c r="G116" s="9">
        <v>0</v>
      </c>
      <c r="H116" s="9" t="s">
        <v>61</v>
      </c>
      <c r="I116" s="9">
        <v>0</v>
      </c>
      <c r="J116" s="9" t="s">
        <v>61</v>
      </c>
      <c r="K116" s="9">
        <v>0</v>
      </c>
      <c r="L116" s="9">
        <v>0</v>
      </c>
      <c r="M116" s="9" t="s">
        <v>61</v>
      </c>
    </row>
    <row r="117" spans="1:13" ht="50.1" customHeight="1" x14ac:dyDescent="0.15">
      <c r="A117" s="7" t="s">
        <v>306</v>
      </c>
      <c r="B117" s="6" t="s">
        <v>311</v>
      </c>
      <c r="C117" s="6" t="s">
        <v>308</v>
      </c>
      <c r="D117" s="6" t="s">
        <v>188</v>
      </c>
      <c r="E117" s="9">
        <v>0</v>
      </c>
      <c r="F117" s="9" t="s">
        <v>61</v>
      </c>
      <c r="G117" s="9">
        <v>0</v>
      </c>
      <c r="H117" s="9" t="s">
        <v>61</v>
      </c>
      <c r="I117" s="9">
        <v>0</v>
      </c>
      <c r="J117" s="9" t="s">
        <v>61</v>
      </c>
      <c r="K117" s="9">
        <v>0</v>
      </c>
      <c r="L117" s="9">
        <v>0</v>
      </c>
      <c r="M117" s="9" t="s">
        <v>61</v>
      </c>
    </row>
    <row r="118" spans="1:13" ht="24.95" customHeight="1" x14ac:dyDescent="0.15">
      <c r="A118" s="7" t="s">
        <v>312</v>
      </c>
      <c r="B118" s="6" t="s">
        <v>313</v>
      </c>
      <c r="C118" s="6" t="s">
        <v>314</v>
      </c>
      <c r="D118" s="6"/>
      <c r="E118" s="9">
        <v>2185140.4</v>
      </c>
      <c r="F118" s="9">
        <v>1850240.4</v>
      </c>
      <c r="G118" s="9">
        <v>0</v>
      </c>
      <c r="H118" s="9" t="s">
        <v>61</v>
      </c>
      <c r="I118" s="9">
        <v>334900</v>
      </c>
      <c r="J118" s="9" t="s">
        <v>61</v>
      </c>
      <c r="K118" s="9">
        <v>2287714</v>
      </c>
      <c r="L118" s="9">
        <v>1460129</v>
      </c>
      <c r="M118" s="9" t="s">
        <v>61</v>
      </c>
    </row>
    <row r="119" spans="1:13" ht="24.95" customHeight="1" x14ac:dyDescent="0.15">
      <c r="A119" s="7" t="s">
        <v>315</v>
      </c>
      <c r="B119" s="6"/>
      <c r="C119" s="6"/>
      <c r="D119" s="6"/>
      <c r="E119" s="9" t="s">
        <v>61</v>
      </c>
      <c r="F119" s="9" t="s">
        <v>61</v>
      </c>
      <c r="G119" s="9" t="s">
        <v>61</v>
      </c>
      <c r="H119" s="9" t="s">
        <v>61</v>
      </c>
      <c r="I119" s="9" t="s">
        <v>61</v>
      </c>
      <c r="J119" s="9" t="s">
        <v>61</v>
      </c>
      <c r="K119" s="9" t="s">
        <v>61</v>
      </c>
      <c r="L119" s="9" t="s">
        <v>61</v>
      </c>
      <c r="M119" s="9" t="s">
        <v>61</v>
      </c>
    </row>
    <row r="120" spans="1:13" ht="24.95" customHeight="1" x14ac:dyDescent="0.15">
      <c r="A120" s="7" t="s">
        <v>316</v>
      </c>
      <c r="B120" s="6" t="s">
        <v>317</v>
      </c>
      <c r="C120" s="6" t="s">
        <v>314</v>
      </c>
      <c r="D120" s="6" t="s">
        <v>186</v>
      </c>
      <c r="E120" s="9">
        <v>173033.89</v>
      </c>
      <c r="F120" s="9">
        <v>173033.89</v>
      </c>
      <c r="G120" s="9">
        <v>0</v>
      </c>
      <c r="H120" s="9" t="s">
        <v>61</v>
      </c>
      <c r="I120" s="9">
        <v>0</v>
      </c>
      <c r="J120" s="9" t="s">
        <v>61</v>
      </c>
      <c r="K120" s="9">
        <v>0</v>
      </c>
      <c r="L120" s="9">
        <v>0</v>
      </c>
      <c r="M120" s="9" t="s">
        <v>61</v>
      </c>
    </row>
    <row r="121" spans="1:13" ht="24.95" customHeight="1" x14ac:dyDescent="0.15">
      <c r="A121" s="7" t="s">
        <v>318</v>
      </c>
      <c r="B121" s="6" t="s">
        <v>319</v>
      </c>
      <c r="C121" s="6" t="s">
        <v>314</v>
      </c>
      <c r="D121" s="6" t="s">
        <v>191</v>
      </c>
      <c r="E121" s="9">
        <v>0</v>
      </c>
      <c r="F121" s="9">
        <v>0</v>
      </c>
      <c r="G121" s="9">
        <v>0</v>
      </c>
      <c r="H121" s="9" t="s">
        <v>61</v>
      </c>
      <c r="I121" s="9">
        <v>0</v>
      </c>
      <c r="J121" s="9" t="s">
        <v>61</v>
      </c>
      <c r="K121" s="9">
        <v>0</v>
      </c>
      <c r="L121" s="9">
        <v>0</v>
      </c>
      <c r="M121" s="9" t="s">
        <v>61</v>
      </c>
    </row>
    <row r="122" spans="1:13" ht="24.95" customHeight="1" x14ac:dyDescent="0.15">
      <c r="A122" s="7" t="s">
        <v>320</v>
      </c>
      <c r="B122" s="6" t="s">
        <v>321</v>
      </c>
      <c r="C122" s="6" t="s">
        <v>314</v>
      </c>
      <c r="D122" s="6" t="s">
        <v>322</v>
      </c>
      <c r="E122" s="9">
        <v>368631.81</v>
      </c>
      <c r="F122" s="9">
        <v>368631.81</v>
      </c>
      <c r="G122" s="9" t="s">
        <v>61</v>
      </c>
      <c r="H122" s="9" t="s">
        <v>61</v>
      </c>
      <c r="I122" s="9">
        <v>0</v>
      </c>
      <c r="J122" s="9" t="s">
        <v>61</v>
      </c>
      <c r="K122" s="9">
        <v>455814</v>
      </c>
      <c r="L122" s="9">
        <v>105229</v>
      </c>
      <c r="M122" s="9" t="s">
        <v>61</v>
      </c>
    </row>
    <row r="123" spans="1:13" ht="24.95" customHeight="1" x14ac:dyDescent="0.15">
      <c r="A123" s="7" t="s">
        <v>323</v>
      </c>
      <c r="B123" s="6" t="s">
        <v>324</v>
      </c>
      <c r="C123" s="6" t="s">
        <v>314</v>
      </c>
      <c r="D123" s="6" t="s">
        <v>325</v>
      </c>
      <c r="E123" s="9">
        <v>113147.04</v>
      </c>
      <c r="F123" s="9">
        <v>113147.04</v>
      </c>
      <c r="G123" s="9">
        <v>0</v>
      </c>
      <c r="H123" s="9" t="s">
        <v>61</v>
      </c>
      <c r="I123" s="9">
        <v>0</v>
      </c>
      <c r="J123" s="9" t="s">
        <v>61</v>
      </c>
      <c r="K123" s="9">
        <v>420000</v>
      </c>
      <c r="L123" s="9">
        <v>420000</v>
      </c>
      <c r="M123" s="9" t="s">
        <v>61</v>
      </c>
    </row>
    <row r="124" spans="1:13" ht="24.95" customHeight="1" x14ac:dyDescent="0.15">
      <c r="A124" s="7" t="s">
        <v>326</v>
      </c>
      <c r="B124" s="6" t="s">
        <v>327</v>
      </c>
      <c r="C124" s="6" t="s">
        <v>314</v>
      </c>
      <c r="D124" s="6" t="s">
        <v>310</v>
      </c>
      <c r="E124" s="9">
        <v>19900</v>
      </c>
      <c r="F124" s="9">
        <v>19900</v>
      </c>
      <c r="G124" s="9">
        <v>0</v>
      </c>
      <c r="H124" s="9" t="s">
        <v>61</v>
      </c>
      <c r="I124" s="9">
        <v>0</v>
      </c>
      <c r="J124" s="9" t="s">
        <v>61</v>
      </c>
      <c r="K124" s="9">
        <v>50000</v>
      </c>
      <c r="L124" s="9">
        <v>50000</v>
      </c>
      <c r="M124" s="9" t="s">
        <v>61</v>
      </c>
    </row>
    <row r="125" spans="1:13" ht="24.95" customHeight="1" x14ac:dyDescent="0.15">
      <c r="A125" s="7" t="s">
        <v>328</v>
      </c>
      <c r="B125" s="6" t="s">
        <v>329</v>
      </c>
      <c r="C125" s="6" t="s">
        <v>314</v>
      </c>
      <c r="D125" s="6" t="s">
        <v>188</v>
      </c>
      <c r="E125" s="9">
        <v>392777.66</v>
      </c>
      <c r="F125" s="9">
        <v>372527.66</v>
      </c>
      <c r="G125" s="9">
        <v>0</v>
      </c>
      <c r="H125" s="9" t="s">
        <v>61</v>
      </c>
      <c r="I125" s="9">
        <v>20250</v>
      </c>
      <c r="J125" s="9" t="s">
        <v>61</v>
      </c>
      <c r="K125" s="9">
        <v>561900</v>
      </c>
      <c r="L125" s="9">
        <v>84900</v>
      </c>
      <c r="M125" s="9" t="s">
        <v>61</v>
      </c>
    </row>
    <row r="126" spans="1:13" ht="24.95" customHeight="1" x14ac:dyDescent="0.15">
      <c r="A126" s="7" t="s">
        <v>330</v>
      </c>
      <c r="B126" s="6" t="s">
        <v>331</v>
      </c>
      <c r="C126" s="6" t="s">
        <v>314</v>
      </c>
      <c r="D126" s="6" t="s">
        <v>332</v>
      </c>
      <c r="E126" s="9">
        <v>3000</v>
      </c>
      <c r="F126" s="9">
        <v>3000</v>
      </c>
      <c r="G126" s="9">
        <v>0</v>
      </c>
      <c r="H126" s="9" t="s">
        <v>61</v>
      </c>
      <c r="I126" s="9">
        <v>0</v>
      </c>
      <c r="J126" s="9" t="s">
        <v>61</v>
      </c>
      <c r="K126" s="9">
        <v>0</v>
      </c>
      <c r="L126" s="9">
        <v>0</v>
      </c>
      <c r="M126" s="9" t="s">
        <v>61</v>
      </c>
    </row>
    <row r="127" spans="1:13" ht="24.95" customHeight="1" x14ac:dyDescent="0.15">
      <c r="A127" s="7" t="s">
        <v>333</v>
      </c>
      <c r="B127" s="6" t="s">
        <v>334</v>
      </c>
      <c r="C127" s="6" t="s">
        <v>314</v>
      </c>
      <c r="D127" s="6" t="s">
        <v>335</v>
      </c>
      <c r="E127" s="9">
        <v>0</v>
      </c>
      <c r="F127" s="9">
        <v>0</v>
      </c>
      <c r="G127" s="9">
        <v>0</v>
      </c>
      <c r="H127" s="9" t="s">
        <v>61</v>
      </c>
      <c r="I127" s="9">
        <v>0</v>
      </c>
      <c r="J127" s="9" t="s">
        <v>61</v>
      </c>
      <c r="K127" s="9">
        <v>0</v>
      </c>
      <c r="L127" s="9">
        <v>0</v>
      </c>
      <c r="M127" s="9" t="s">
        <v>61</v>
      </c>
    </row>
    <row r="128" spans="1:13" ht="24.95" customHeight="1" x14ac:dyDescent="0.15">
      <c r="A128" s="7" t="s">
        <v>336</v>
      </c>
      <c r="B128" s="6" t="s">
        <v>337</v>
      </c>
      <c r="C128" s="6" t="s">
        <v>314</v>
      </c>
      <c r="D128" s="6" t="s">
        <v>338</v>
      </c>
      <c r="E128" s="9">
        <v>0</v>
      </c>
      <c r="F128" s="9">
        <v>0</v>
      </c>
      <c r="G128" s="9">
        <v>0</v>
      </c>
      <c r="H128" s="9" t="s">
        <v>61</v>
      </c>
      <c r="I128" s="9">
        <v>0</v>
      </c>
      <c r="J128" s="9" t="s">
        <v>61</v>
      </c>
      <c r="K128" s="9">
        <v>0</v>
      </c>
      <c r="L128" s="9">
        <v>0</v>
      </c>
      <c r="M128" s="9" t="s">
        <v>61</v>
      </c>
    </row>
    <row r="129" spans="1:13" ht="24.95" customHeight="1" x14ac:dyDescent="0.15">
      <c r="A129" s="7" t="s">
        <v>339</v>
      </c>
      <c r="B129" s="6" t="s">
        <v>340</v>
      </c>
      <c r="C129" s="6" t="s">
        <v>314</v>
      </c>
      <c r="D129" s="6" t="s">
        <v>229</v>
      </c>
      <c r="E129" s="9">
        <v>0</v>
      </c>
      <c r="F129" s="9">
        <v>0</v>
      </c>
      <c r="G129" s="9">
        <v>0</v>
      </c>
      <c r="H129" s="9" t="s">
        <v>61</v>
      </c>
      <c r="I129" s="9">
        <v>0</v>
      </c>
      <c r="J129" s="9" t="s">
        <v>61</v>
      </c>
      <c r="K129" s="9">
        <v>0</v>
      </c>
      <c r="L129" s="9">
        <v>0</v>
      </c>
      <c r="M129" s="9" t="s">
        <v>61</v>
      </c>
    </row>
    <row r="130" spans="1:13" ht="24.95" customHeight="1" x14ac:dyDescent="0.15">
      <c r="A130" s="7" t="s">
        <v>341</v>
      </c>
      <c r="B130" s="6" t="s">
        <v>342</v>
      </c>
      <c r="C130" s="6" t="s">
        <v>314</v>
      </c>
      <c r="D130" s="6" t="s">
        <v>343</v>
      </c>
      <c r="E130" s="9">
        <v>0</v>
      </c>
      <c r="F130" s="9">
        <v>0</v>
      </c>
      <c r="G130" s="9">
        <v>0</v>
      </c>
      <c r="H130" s="9" t="s">
        <v>61</v>
      </c>
      <c r="I130" s="9">
        <v>0</v>
      </c>
      <c r="J130" s="9" t="s">
        <v>61</v>
      </c>
      <c r="K130" s="9">
        <v>0</v>
      </c>
      <c r="L130" s="9">
        <v>0</v>
      </c>
      <c r="M130" s="9" t="s">
        <v>61</v>
      </c>
    </row>
    <row r="131" spans="1:13" ht="24.95" customHeight="1" x14ac:dyDescent="0.15">
      <c r="A131" s="7" t="s">
        <v>344</v>
      </c>
      <c r="B131" s="6" t="s">
        <v>345</v>
      </c>
      <c r="C131" s="6" t="s">
        <v>314</v>
      </c>
      <c r="D131" s="6" t="s">
        <v>346</v>
      </c>
      <c r="E131" s="9">
        <v>0</v>
      </c>
      <c r="F131" s="9">
        <v>0</v>
      </c>
      <c r="G131" s="9">
        <v>0</v>
      </c>
      <c r="H131" s="9" t="s">
        <v>61</v>
      </c>
      <c r="I131" s="9">
        <v>0</v>
      </c>
      <c r="J131" s="9" t="s">
        <v>61</v>
      </c>
      <c r="K131" s="9">
        <v>0</v>
      </c>
      <c r="L131" s="9">
        <v>0</v>
      </c>
      <c r="M131" s="9" t="s">
        <v>61</v>
      </c>
    </row>
    <row r="132" spans="1:13" ht="24.95" customHeight="1" x14ac:dyDescent="0.15">
      <c r="A132" s="7" t="s">
        <v>347</v>
      </c>
      <c r="B132" s="6" t="s">
        <v>348</v>
      </c>
      <c r="C132" s="6" t="s">
        <v>314</v>
      </c>
      <c r="D132" s="6" t="s">
        <v>349</v>
      </c>
      <c r="E132" s="9">
        <v>800000</v>
      </c>
      <c r="F132" s="9">
        <v>800000</v>
      </c>
      <c r="G132" s="9">
        <v>0</v>
      </c>
      <c r="H132" s="9" t="s">
        <v>61</v>
      </c>
      <c r="I132" s="9">
        <v>0</v>
      </c>
      <c r="J132" s="9" t="s">
        <v>61</v>
      </c>
      <c r="K132" s="9">
        <v>600000</v>
      </c>
      <c r="L132" s="9">
        <v>600000</v>
      </c>
      <c r="M132" s="9" t="s">
        <v>61</v>
      </c>
    </row>
    <row r="133" spans="1:13" ht="24.95" customHeight="1" x14ac:dyDescent="0.15">
      <c r="A133" s="7" t="s">
        <v>350</v>
      </c>
      <c r="B133" s="6" t="s">
        <v>351</v>
      </c>
      <c r="C133" s="6" t="s">
        <v>314</v>
      </c>
      <c r="D133" s="6" t="s">
        <v>352</v>
      </c>
      <c r="E133" s="9">
        <v>0</v>
      </c>
      <c r="F133" s="9">
        <v>0</v>
      </c>
      <c r="G133" s="9">
        <v>0</v>
      </c>
      <c r="H133" s="9" t="s">
        <v>61</v>
      </c>
      <c r="I133" s="9">
        <v>0</v>
      </c>
      <c r="J133" s="9" t="s">
        <v>61</v>
      </c>
      <c r="K133" s="9">
        <v>0</v>
      </c>
      <c r="L133" s="9">
        <v>0</v>
      </c>
      <c r="M133" s="9" t="s">
        <v>61</v>
      </c>
    </row>
    <row r="134" spans="1:13" ht="24.95" customHeight="1" x14ac:dyDescent="0.15">
      <c r="A134" s="7" t="s">
        <v>353</v>
      </c>
      <c r="B134" s="6" t="s">
        <v>354</v>
      </c>
      <c r="C134" s="6" t="s">
        <v>314</v>
      </c>
      <c r="D134" s="6" t="s">
        <v>210</v>
      </c>
      <c r="E134" s="9">
        <v>0</v>
      </c>
      <c r="F134" s="9">
        <v>0</v>
      </c>
      <c r="G134" s="9">
        <v>0</v>
      </c>
      <c r="H134" s="9" t="s">
        <v>61</v>
      </c>
      <c r="I134" s="9">
        <v>0</v>
      </c>
      <c r="J134" s="9" t="s">
        <v>61</v>
      </c>
      <c r="K134" s="9">
        <v>0</v>
      </c>
      <c r="L134" s="9">
        <v>0</v>
      </c>
      <c r="M134" s="9" t="s">
        <v>61</v>
      </c>
    </row>
    <row r="135" spans="1:13" ht="24.95" customHeight="1" x14ac:dyDescent="0.15">
      <c r="A135" s="7" t="s">
        <v>355</v>
      </c>
      <c r="B135" s="6" t="s">
        <v>356</v>
      </c>
      <c r="C135" s="6" t="s">
        <v>314</v>
      </c>
      <c r="D135" s="6" t="s">
        <v>212</v>
      </c>
      <c r="E135" s="9">
        <v>218650</v>
      </c>
      <c r="F135" s="9">
        <v>0</v>
      </c>
      <c r="G135" s="9">
        <v>0</v>
      </c>
      <c r="H135" s="9" t="s">
        <v>61</v>
      </c>
      <c r="I135" s="9">
        <v>218650</v>
      </c>
      <c r="J135" s="9" t="s">
        <v>61</v>
      </c>
      <c r="K135" s="9">
        <v>130000</v>
      </c>
      <c r="L135" s="9">
        <v>130000</v>
      </c>
      <c r="M135" s="9" t="s">
        <v>61</v>
      </c>
    </row>
    <row r="136" spans="1:13" ht="50.1" customHeight="1" x14ac:dyDescent="0.15">
      <c r="A136" s="7" t="s">
        <v>357</v>
      </c>
      <c r="B136" s="6" t="s">
        <v>358</v>
      </c>
      <c r="C136" s="6" t="s">
        <v>314</v>
      </c>
      <c r="D136" s="6" t="s">
        <v>359</v>
      </c>
      <c r="E136" s="9">
        <v>0</v>
      </c>
      <c r="F136" s="9">
        <v>0</v>
      </c>
      <c r="G136" s="9">
        <v>0</v>
      </c>
      <c r="H136" s="9" t="s">
        <v>61</v>
      </c>
      <c r="I136" s="9">
        <v>0</v>
      </c>
      <c r="J136" s="9" t="s">
        <v>61</v>
      </c>
      <c r="K136" s="9">
        <v>0</v>
      </c>
      <c r="L136" s="9">
        <v>0</v>
      </c>
      <c r="M136" s="9" t="s">
        <v>61</v>
      </c>
    </row>
    <row r="137" spans="1:13" ht="50.1" customHeight="1" x14ac:dyDescent="0.15">
      <c r="A137" s="7" t="s">
        <v>360</v>
      </c>
      <c r="B137" s="6" t="s">
        <v>361</v>
      </c>
      <c r="C137" s="6" t="s">
        <v>314</v>
      </c>
      <c r="D137" s="6" t="s">
        <v>362</v>
      </c>
      <c r="E137" s="9">
        <v>96000</v>
      </c>
      <c r="F137" s="9">
        <v>0</v>
      </c>
      <c r="G137" s="9">
        <v>0</v>
      </c>
      <c r="H137" s="9" t="s">
        <v>61</v>
      </c>
      <c r="I137" s="9">
        <v>96000</v>
      </c>
      <c r="J137" s="9" t="s">
        <v>61</v>
      </c>
      <c r="K137" s="9">
        <v>70000</v>
      </c>
      <c r="L137" s="9">
        <v>70000</v>
      </c>
      <c r="M137" s="9" t="s">
        <v>61</v>
      </c>
    </row>
    <row r="138" spans="1:13" ht="24.95" customHeight="1" x14ac:dyDescent="0.15">
      <c r="A138" s="7" t="s">
        <v>363</v>
      </c>
      <c r="B138" s="6" t="s">
        <v>364</v>
      </c>
      <c r="C138" s="6" t="s">
        <v>314</v>
      </c>
      <c r="D138" s="6" t="s">
        <v>184</v>
      </c>
      <c r="E138" s="9">
        <v>0</v>
      </c>
      <c r="F138" s="9">
        <v>0</v>
      </c>
      <c r="G138" s="9" t="s">
        <v>61</v>
      </c>
      <c r="H138" s="9" t="s">
        <v>61</v>
      </c>
      <c r="I138" s="9">
        <v>0</v>
      </c>
      <c r="J138" s="9" t="s">
        <v>61</v>
      </c>
      <c r="K138" s="9">
        <v>0</v>
      </c>
      <c r="L138" s="9">
        <v>0</v>
      </c>
      <c r="M138" s="9" t="s">
        <v>61</v>
      </c>
    </row>
    <row r="139" spans="1:13" ht="50.1" customHeight="1" x14ac:dyDescent="0.15">
      <c r="A139" s="7" t="s">
        <v>365</v>
      </c>
      <c r="B139" s="6" t="s">
        <v>366</v>
      </c>
      <c r="C139" s="6" t="s">
        <v>314</v>
      </c>
      <c r="D139" s="6" t="s">
        <v>367</v>
      </c>
      <c r="E139" s="9">
        <v>0</v>
      </c>
      <c r="F139" s="9" t="s">
        <v>61</v>
      </c>
      <c r="G139" s="9" t="s">
        <v>61</v>
      </c>
      <c r="H139" s="9" t="s">
        <v>61</v>
      </c>
      <c r="I139" s="9">
        <v>0</v>
      </c>
      <c r="J139" s="9" t="s">
        <v>61</v>
      </c>
      <c r="K139" s="9">
        <v>0</v>
      </c>
      <c r="L139" s="9">
        <v>0</v>
      </c>
      <c r="M139" s="9" t="s">
        <v>61</v>
      </c>
    </row>
    <row r="140" spans="1:13" ht="24.95" customHeight="1" x14ac:dyDescent="0.15">
      <c r="A140" s="7" t="s">
        <v>368</v>
      </c>
      <c r="B140" s="6" t="s">
        <v>369</v>
      </c>
      <c r="C140" s="6" t="s">
        <v>370</v>
      </c>
      <c r="D140" s="6" t="s">
        <v>322</v>
      </c>
      <c r="E140" s="9">
        <v>0</v>
      </c>
      <c r="F140" s="9">
        <v>0</v>
      </c>
      <c r="G140" s="9">
        <v>0</v>
      </c>
      <c r="H140" s="9" t="s">
        <v>61</v>
      </c>
      <c r="I140" s="9">
        <v>0</v>
      </c>
      <c r="J140" s="9" t="s">
        <v>61</v>
      </c>
      <c r="K140" s="9">
        <v>0</v>
      </c>
      <c r="L140" s="9">
        <v>0</v>
      </c>
      <c r="M140" s="9" t="s">
        <v>61</v>
      </c>
    </row>
    <row r="141" spans="1:13" ht="50.1" customHeight="1" x14ac:dyDescent="0.15">
      <c r="A141" s="7" t="s">
        <v>371</v>
      </c>
      <c r="B141" s="6" t="s">
        <v>372</v>
      </c>
      <c r="C141" s="6" t="s">
        <v>373</v>
      </c>
      <c r="D141" s="6"/>
      <c r="E141" s="9">
        <v>0</v>
      </c>
      <c r="F141" s="9" t="s">
        <v>61</v>
      </c>
      <c r="G141" s="9">
        <v>0</v>
      </c>
      <c r="H141" s="9" t="s">
        <v>61</v>
      </c>
      <c r="I141" s="9">
        <v>0</v>
      </c>
      <c r="J141" s="9" t="s">
        <v>61</v>
      </c>
      <c r="K141" s="9">
        <v>0</v>
      </c>
      <c r="L141" s="9">
        <v>0</v>
      </c>
      <c r="M141" s="9" t="s">
        <v>61</v>
      </c>
    </row>
    <row r="142" spans="1:13" ht="63" customHeight="1" x14ac:dyDescent="0.15">
      <c r="A142" s="7" t="s">
        <v>374</v>
      </c>
      <c r="B142" s="6" t="s">
        <v>375</v>
      </c>
      <c r="C142" s="6" t="s">
        <v>376</v>
      </c>
      <c r="D142" s="6"/>
      <c r="E142" s="9">
        <v>0</v>
      </c>
      <c r="F142" s="9" t="s">
        <v>61</v>
      </c>
      <c r="G142" s="9" t="s">
        <v>61</v>
      </c>
      <c r="H142" s="9" t="s">
        <v>61</v>
      </c>
      <c r="I142" s="9">
        <v>0</v>
      </c>
      <c r="J142" s="9" t="s">
        <v>61</v>
      </c>
      <c r="K142" s="9">
        <v>0</v>
      </c>
      <c r="L142" s="9">
        <v>0</v>
      </c>
      <c r="M142" s="9" t="s">
        <v>61</v>
      </c>
    </row>
    <row r="143" spans="1:13" ht="50.1" customHeight="1" x14ac:dyDescent="0.15">
      <c r="A143" s="7" t="s">
        <v>377</v>
      </c>
      <c r="B143" s="6" t="s">
        <v>378</v>
      </c>
      <c r="C143" s="6" t="s">
        <v>379</v>
      </c>
      <c r="D143" s="6"/>
      <c r="E143" s="9">
        <v>0</v>
      </c>
      <c r="F143" s="9" t="s">
        <v>61</v>
      </c>
      <c r="G143" s="9">
        <v>0</v>
      </c>
      <c r="H143" s="9" t="s">
        <v>61</v>
      </c>
      <c r="I143" s="9">
        <v>0</v>
      </c>
      <c r="J143" s="9" t="s">
        <v>61</v>
      </c>
      <c r="K143" s="9">
        <v>0</v>
      </c>
      <c r="L143" s="9">
        <v>0</v>
      </c>
      <c r="M143" s="9" t="s">
        <v>61</v>
      </c>
    </row>
    <row r="144" spans="1:13" ht="50.1" customHeight="1" x14ac:dyDescent="0.15">
      <c r="A144" s="7" t="s">
        <v>377</v>
      </c>
      <c r="B144" s="6" t="s">
        <v>380</v>
      </c>
      <c r="C144" s="6" t="s">
        <v>379</v>
      </c>
      <c r="D144" s="6" t="s">
        <v>186</v>
      </c>
      <c r="E144" s="9">
        <v>0</v>
      </c>
      <c r="F144" s="9" t="s">
        <v>61</v>
      </c>
      <c r="G144" s="9" t="s">
        <v>61</v>
      </c>
      <c r="H144" s="9" t="s">
        <v>61</v>
      </c>
      <c r="I144" s="9">
        <v>0</v>
      </c>
      <c r="J144" s="9" t="s">
        <v>61</v>
      </c>
      <c r="K144" s="9">
        <v>0</v>
      </c>
      <c r="L144" s="9">
        <v>0</v>
      </c>
      <c r="M144" s="9" t="s">
        <v>61</v>
      </c>
    </row>
    <row r="145" spans="1:13" ht="50.1" customHeight="1" x14ac:dyDescent="0.15">
      <c r="A145" s="7" t="s">
        <v>377</v>
      </c>
      <c r="B145" s="6" t="s">
        <v>381</v>
      </c>
      <c r="C145" s="6" t="s">
        <v>379</v>
      </c>
      <c r="D145" s="6" t="s">
        <v>191</v>
      </c>
      <c r="E145" s="9">
        <v>0</v>
      </c>
      <c r="F145" s="9" t="s">
        <v>61</v>
      </c>
      <c r="G145" s="9" t="s">
        <v>61</v>
      </c>
      <c r="H145" s="9" t="s">
        <v>61</v>
      </c>
      <c r="I145" s="9">
        <v>0</v>
      </c>
      <c r="J145" s="9" t="s">
        <v>61</v>
      </c>
      <c r="K145" s="9">
        <v>0</v>
      </c>
      <c r="L145" s="9">
        <v>0</v>
      </c>
      <c r="M145" s="9" t="s">
        <v>61</v>
      </c>
    </row>
    <row r="146" spans="1:13" ht="50.1" customHeight="1" x14ac:dyDescent="0.15">
      <c r="A146" s="7" t="s">
        <v>377</v>
      </c>
      <c r="B146" s="6" t="s">
        <v>382</v>
      </c>
      <c r="C146" s="6" t="s">
        <v>379</v>
      </c>
      <c r="D146" s="6" t="s">
        <v>322</v>
      </c>
      <c r="E146" s="9">
        <v>0</v>
      </c>
      <c r="F146" s="9" t="s">
        <v>61</v>
      </c>
      <c r="G146" s="9" t="s">
        <v>61</v>
      </c>
      <c r="H146" s="9" t="s">
        <v>61</v>
      </c>
      <c r="I146" s="9">
        <v>0</v>
      </c>
      <c r="J146" s="9" t="s">
        <v>61</v>
      </c>
      <c r="K146" s="9">
        <v>0</v>
      </c>
      <c r="L146" s="9">
        <v>0</v>
      </c>
      <c r="M146" s="9" t="s">
        <v>61</v>
      </c>
    </row>
    <row r="147" spans="1:13" ht="50.1" customHeight="1" x14ac:dyDescent="0.15">
      <c r="A147" s="7" t="s">
        <v>377</v>
      </c>
      <c r="B147" s="6" t="s">
        <v>383</v>
      </c>
      <c r="C147" s="6" t="s">
        <v>379</v>
      </c>
      <c r="D147" s="6" t="s">
        <v>310</v>
      </c>
      <c r="E147" s="9">
        <v>0</v>
      </c>
      <c r="F147" s="9" t="s">
        <v>61</v>
      </c>
      <c r="G147" s="9" t="s">
        <v>61</v>
      </c>
      <c r="H147" s="9" t="s">
        <v>61</v>
      </c>
      <c r="I147" s="9">
        <v>0</v>
      </c>
      <c r="J147" s="9" t="s">
        <v>61</v>
      </c>
      <c r="K147" s="9">
        <v>0</v>
      </c>
      <c r="L147" s="9">
        <v>0</v>
      </c>
      <c r="M147" s="9" t="s">
        <v>61</v>
      </c>
    </row>
    <row r="148" spans="1:13" ht="50.1" customHeight="1" x14ac:dyDescent="0.15">
      <c r="A148" s="7" t="s">
        <v>377</v>
      </c>
      <c r="B148" s="6" t="s">
        <v>384</v>
      </c>
      <c r="C148" s="6" t="s">
        <v>379</v>
      </c>
      <c r="D148" s="6" t="s">
        <v>188</v>
      </c>
      <c r="E148" s="9">
        <v>0</v>
      </c>
      <c r="F148" s="9" t="s">
        <v>61</v>
      </c>
      <c r="G148" s="9">
        <v>0</v>
      </c>
      <c r="H148" s="9" t="s">
        <v>61</v>
      </c>
      <c r="I148" s="9">
        <v>0</v>
      </c>
      <c r="J148" s="9" t="s">
        <v>61</v>
      </c>
      <c r="K148" s="9">
        <v>0</v>
      </c>
      <c r="L148" s="9">
        <v>0</v>
      </c>
      <c r="M148" s="9" t="s">
        <v>61</v>
      </c>
    </row>
    <row r="149" spans="1:13" ht="50.1" customHeight="1" x14ac:dyDescent="0.15">
      <c r="A149" s="7" t="s">
        <v>377</v>
      </c>
      <c r="B149" s="6" t="s">
        <v>385</v>
      </c>
      <c r="C149" s="6" t="s">
        <v>379</v>
      </c>
      <c r="D149" s="6" t="s">
        <v>335</v>
      </c>
      <c r="E149" s="9">
        <v>0</v>
      </c>
      <c r="F149" s="9" t="s">
        <v>61</v>
      </c>
      <c r="G149" s="9" t="s">
        <v>61</v>
      </c>
      <c r="H149" s="9" t="s">
        <v>61</v>
      </c>
      <c r="I149" s="9">
        <v>0</v>
      </c>
      <c r="J149" s="9" t="s">
        <v>61</v>
      </c>
      <c r="K149" s="9">
        <v>0</v>
      </c>
      <c r="L149" s="9">
        <v>0</v>
      </c>
      <c r="M149" s="9" t="s">
        <v>61</v>
      </c>
    </row>
    <row r="150" spans="1:13" ht="50.1" customHeight="1" x14ac:dyDescent="0.15">
      <c r="A150" s="7" t="s">
        <v>377</v>
      </c>
      <c r="B150" s="6" t="s">
        <v>386</v>
      </c>
      <c r="C150" s="6" t="s">
        <v>379</v>
      </c>
      <c r="D150" s="6" t="s">
        <v>338</v>
      </c>
      <c r="E150" s="9">
        <v>0</v>
      </c>
      <c r="F150" s="9" t="s">
        <v>61</v>
      </c>
      <c r="G150" s="9">
        <v>0</v>
      </c>
      <c r="H150" s="9" t="s">
        <v>61</v>
      </c>
      <c r="I150" s="9">
        <v>0</v>
      </c>
      <c r="J150" s="9" t="s">
        <v>61</v>
      </c>
      <c r="K150" s="9">
        <v>0</v>
      </c>
      <c r="L150" s="9">
        <v>0</v>
      </c>
      <c r="M150" s="9" t="s">
        <v>61</v>
      </c>
    </row>
    <row r="151" spans="1:13" ht="50.1" customHeight="1" x14ac:dyDescent="0.15">
      <c r="A151" s="7" t="s">
        <v>377</v>
      </c>
      <c r="B151" s="6" t="s">
        <v>387</v>
      </c>
      <c r="C151" s="6" t="s">
        <v>379</v>
      </c>
      <c r="D151" s="6" t="s">
        <v>212</v>
      </c>
      <c r="E151" s="9">
        <v>0</v>
      </c>
      <c r="F151" s="9" t="s">
        <v>61</v>
      </c>
      <c r="G151" s="9" t="s">
        <v>61</v>
      </c>
      <c r="H151" s="9" t="s">
        <v>61</v>
      </c>
      <c r="I151" s="9">
        <v>0</v>
      </c>
      <c r="J151" s="9" t="s">
        <v>61</v>
      </c>
      <c r="K151" s="9">
        <v>0</v>
      </c>
      <c r="L151" s="9">
        <v>0</v>
      </c>
      <c r="M151" s="9" t="s">
        <v>61</v>
      </c>
    </row>
    <row r="152" spans="1:13" ht="50.1" customHeight="1" x14ac:dyDescent="0.15">
      <c r="A152" s="7" t="s">
        <v>388</v>
      </c>
      <c r="B152" s="6" t="s">
        <v>389</v>
      </c>
      <c r="C152" s="6" t="s">
        <v>390</v>
      </c>
      <c r="D152" s="6" t="s">
        <v>237</v>
      </c>
      <c r="E152" s="9">
        <v>0</v>
      </c>
      <c r="F152" s="9" t="s">
        <v>61</v>
      </c>
      <c r="G152" s="9" t="s">
        <v>61</v>
      </c>
      <c r="H152" s="9" t="s">
        <v>61</v>
      </c>
      <c r="I152" s="9">
        <v>0</v>
      </c>
      <c r="J152" s="9" t="s">
        <v>61</v>
      </c>
      <c r="K152" s="9">
        <v>0</v>
      </c>
      <c r="L152" s="9">
        <v>0</v>
      </c>
      <c r="M152" s="9" t="s">
        <v>61</v>
      </c>
    </row>
    <row r="153" spans="1:13" ht="24.95" customHeight="1" x14ac:dyDescent="0.15">
      <c r="A153" s="7" t="s">
        <v>391</v>
      </c>
      <c r="B153" s="6" t="s">
        <v>392</v>
      </c>
      <c r="C153" s="6" t="s">
        <v>393</v>
      </c>
      <c r="D153" s="6"/>
      <c r="E153" s="9">
        <v>0</v>
      </c>
      <c r="F153" s="9" t="s">
        <v>61</v>
      </c>
      <c r="G153" s="9" t="s">
        <v>61</v>
      </c>
      <c r="H153" s="9" t="s">
        <v>61</v>
      </c>
      <c r="I153" s="9">
        <v>0</v>
      </c>
      <c r="J153" s="9" t="s">
        <v>61</v>
      </c>
      <c r="K153" s="9">
        <v>0</v>
      </c>
      <c r="L153" s="9">
        <v>0</v>
      </c>
      <c r="M153" s="9" t="s">
        <v>61</v>
      </c>
    </row>
    <row r="154" spans="1:13" ht="38.1" customHeight="1" x14ac:dyDescent="0.15">
      <c r="A154" s="7" t="s">
        <v>394</v>
      </c>
      <c r="B154" s="6" t="s">
        <v>395</v>
      </c>
      <c r="C154" s="6"/>
      <c r="D154" s="6"/>
      <c r="E154" s="9">
        <v>0</v>
      </c>
      <c r="F154" s="9" t="s">
        <v>61</v>
      </c>
      <c r="G154" s="9" t="s">
        <v>61</v>
      </c>
      <c r="H154" s="9" t="s">
        <v>61</v>
      </c>
      <c r="I154" s="9">
        <v>0</v>
      </c>
      <c r="J154" s="9" t="s">
        <v>61</v>
      </c>
      <c r="K154" s="9">
        <v>0</v>
      </c>
      <c r="L154" s="9">
        <v>0</v>
      </c>
      <c r="M154" s="9" t="s">
        <v>61</v>
      </c>
    </row>
    <row r="155" spans="1:13" ht="24.95" customHeight="1" x14ac:dyDescent="0.15">
      <c r="A155" s="7" t="s">
        <v>396</v>
      </c>
      <c r="B155" s="6" t="s">
        <v>397</v>
      </c>
      <c r="C155" s="6"/>
      <c r="D155" s="6"/>
      <c r="E155" s="9">
        <v>0</v>
      </c>
      <c r="F155" s="9" t="s">
        <v>61</v>
      </c>
      <c r="G155" s="9" t="s">
        <v>61</v>
      </c>
      <c r="H155" s="9" t="s">
        <v>61</v>
      </c>
      <c r="I155" s="9">
        <v>0</v>
      </c>
      <c r="J155" s="9" t="s">
        <v>61</v>
      </c>
      <c r="K155" s="9">
        <v>0</v>
      </c>
      <c r="L155" s="9">
        <v>0</v>
      </c>
      <c r="M155" s="9" t="s">
        <v>61</v>
      </c>
    </row>
    <row r="156" spans="1:13" ht="24.95" customHeight="1" x14ac:dyDescent="0.15">
      <c r="A156" s="7" t="s">
        <v>398</v>
      </c>
      <c r="B156" s="6" t="s">
        <v>399</v>
      </c>
      <c r="C156" s="6"/>
      <c r="D156" s="6"/>
      <c r="E156" s="9">
        <v>0</v>
      </c>
      <c r="F156" s="9" t="s">
        <v>61</v>
      </c>
      <c r="G156" s="9" t="s">
        <v>61</v>
      </c>
      <c r="H156" s="9" t="s">
        <v>61</v>
      </c>
      <c r="I156" s="9">
        <v>0</v>
      </c>
      <c r="J156" s="9" t="s">
        <v>61</v>
      </c>
      <c r="K156" s="9">
        <v>0</v>
      </c>
      <c r="L156" s="9">
        <v>0</v>
      </c>
      <c r="M156" s="9" t="s">
        <v>61</v>
      </c>
    </row>
    <row r="157" spans="1:13" ht="24.95" customHeight="1" x14ac:dyDescent="0.15">
      <c r="A157" s="7" t="s">
        <v>400</v>
      </c>
      <c r="B157" s="6" t="s">
        <v>401</v>
      </c>
      <c r="C157" s="6" t="s">
        <v>402</v>
      </c>
      <c r="D157" s="6"/>
      <c r="E157" s="9">
        <v>0</v>
      </c>
      <c r="F157" s="9" t="s">
        <v>61</v>
      </c>
      <c r="G157" s="9" t="s">
        <v>61</v>
      </c>
      <c r="H157" s="9" t="s">
        <v>61</v>
      </c>
      <c r="I157" s="9">
        <v>0</v>
      </c>
      <c r="J157" s="9" t="s">
        <v>61</v>
      </c>
      <c r="K157" s="9">
        <v>0</v>
      </c>
      <c r="L157" s="9">
        <v>0</v>
      </c>
      <c r="M157" s="9" t="s">
        <v>61</v>
      </c>
    </row>
    <row r="158" spans="1:13" ht="38.1" customHeight="1" x14ac:dyDescent="0.15">
      <c r="A158" s="7" t="s">
        <v>403</v>
      </c>
      <c r="B158" s="6" t="s">
        <v>404</v>
      </c>
      <c r="C158" s="6" t="s">
        <v>405</v>
      </c>
      <c r="D158" s="6"/>
      <c r="E158" s="9">
        <v>0</v>
      </c>
      <c r="F158" s="9" t="s">
        <v>61</v>
      </c>
      <c r="G158" s="9" t="s">
        <v>61</v>
      </c>
      <c r="H158" s="9" t="s">
        <v>61</v>
      </c>
      <c r="I158" s="9">
        <v>0</v>
      </c>
      <c r="J158" s="9" t="s">
        <v>61</v>
      </c>
      <c r="K158" s="9">
        <v>0</v>
      </c>
      <c r="L158" s="9">
        <v>0</v>
      </c>
      <c r="M158" s="9" t="s">
        <v>61</v>
      </c>
    </row>
  </sheetData>
  <sheetProtection password="9713" sheet="1" objects="1" scenarios="1"/>
  <mergeCells count="16">
    <mergeCell ref="A2:M2"/>
    <mergeCell ref="A4:A8"/>
    <mergeCell ref="B4:B8"/>
    <mergeCell ref="C4:C8"/>
    <mergeCell ref="D4:D8"/>
    <mergeCell ref="E4:M4"/>
    <mergeCell ref="E5:J5"/>
    <mergeCell ref="K5:K8"/>
    <mergeCell ref="L5:L8"/>
    <mergeCell ref="M5:M8"/>
    <mergeCell ref="E6:E8"/>
    <mergeCell ref="F6:J6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&amp;K00-00921386.O21.27997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2" t="s">
        <v>406</v>
      </c>
      <c r="B2" s="12"/>
      <c r="C2" s="12"/>
      <c r="D2" s="12"/>
      <c r="E2" s="12"/>
      <c r="F2" s="12"/>
      <c r="G2" s="12"/>
      <c r="H2" s="12"/>
      <c r="I2" s="12"/>
    </row>
    <row r="3" spans="1:9" ht="15" customHeight="1" x14ac:dyDescent="0.15"/>
    <row r="4" spans="1:9" ht="24.95" customHeight="1" x14ac:dyDescent="0.15">
      <c r="A4" s="21" t="s">
        <v>407</v>
      </c>
      <c r="B4" s="21" t="s">
        <v>42</v>
      </c>
      <c r="C4" s="21" t="s">
        <v>43</v>
      </c>
      <c r="D4" s="21" t="s">
        <v>408</v>
      </c>
      <c r="E4" s="21" t="s">
        <v>44</v>
      </c>
      <c r="F4" s="21" t="s">
        <v>409</v>
      </c>
      <c r="G4" s="21"/>
      <c r="H4" s="21"/>
      <c r="I4" s="21"/>
    </row>
    <row r="5" spans="1:9" ht="50.1" customHeight="1" x14ac:dyDescent="0.15">
      <c r="A5" s="21"/>
      <c r="B5" s="21"/>
      <c r="C5" s="21"/>
      <c r="D5" s="21"/>
      <c r="E5" s="21"/>
      <c r="F5" s="6" t="s">
        <v>410</v>
      </c>
      <c r="G5" s="6" t="s">
        <v>411</v>
      </c>
      <c r="H5" s="6" t="s">
        <v>412</v>
      </c>
      <c r="I5" s="6" t="s">
        <v>50</v>
      </c>
    </row>
    <row r="6" spans="1:9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x14ac:dyDescent="0.15">
      <c r="A7" s="6" t="s">
        <v>413</v>
      </c>
      <c r="B7" s="7" t="s">
        <v>414</v>
      </c>
      <c r="C7" s="6" t="s">
        <v>415</v>
      </c>
      <c r="D7" s="6" t="s">
        <v>416</v>
      </c>
      <c r="E7" s="6"/>
      <c r="F7" s="9">
        <f>F8+F9+F10+F15+F16+F18+F19+F20+F22+F23+F25+F26</f>
        <v>2185140.4</v>
      </c>
      <c r="G7" s="9">
        <f>G8+G9+G10+G15+G16+G18+G19+G20+G22+G23+G25+G26</f>
        <v>2287714</v>
      </c>
      <c r="H7" s="9">
        <f>H8+H9+H10+H15+H16+H18+H19+H20+H22+H23+H25+H26</f>
        <v>1460129</v>
      </c>
      <c r="I7" s="9" t="s">
        <v>416</v>
      </c>
    </row>
    <row r="8" spans="1:9" ht="31.5" x14ac:dyDescent="0.15">
      <c r="A8" s="6" t="s">
        <v>417</v>
      </c>
      <c r="B8" s="7" t="s">
        <v>418</v>
      </c>
      <c r="C8" s="6" t="s">
        <v>419</v>
      </c>
      <c r="D8" s="6" t="s">
        <v>416</v>
      </c>
      <c r="E8" s="6"/>
      <c r="F8" s="9">
        <v>0</v>
      </c>
      <c r="G8" s="9">
        <v>0</v>
      </c>
      <c r="H8" s="9">
        <v>0</v>
      </c>
      <c r="I8" s="9" t="s">
        <v>416</v>
      </c>
    </row>
    <row r="9" spans="1:9" ht="42" x14ac:dyDescent="0.15">
      <c r="A9" s="6" t="s">
        <v>420</v>
      </c>
      <c r="B9" s="7" t="s">
        <v>421</v>
      </c>
      <c r="C9" s="6" t="s">
        <v>422</v>
      </c>
      <c r="D9" s="6" t="s">
        <v>416</v>
      </c>
      <c r="E9" s="6"/>
      <c r="F9" s="9">
        <v>0</v>
      </c>
      <c r="G9" s="9">
        <v>0</v>
      </c>
      <c r="H9" s="9">
        <v>0</v>
      </c>
      <c r="I9" s="9" t="s">
        <v>416</v>
      </c>
    </row>
    <row r="10" spans="1:9" ht="31.5" x14ac:dyDescent="0.15">
      <c r="A10" s="6" t="s">
        <v>423</v>
      </c>
      <c r="B10" s="7" t="s">
        <v>424</v>
      </c>
      <c r="C10" s="6" t="s">
        <v>425</v>
      </c>
      <c r="D10" s="6" t="s">
        <v>416</v>
      </c>
      <c r="E10" s="6"/>
      <c r="F10" s="9">
        <v>90907.46</v>
      </c>
      <c r="G10" s="9">
        <v>0</v>
      </c>
      <c r="H10" s="9">
        <v>0</v>
      </c>
      <c r="I10" s="9" t="s">
        <v>416</v>
      </c>
    </row>
    <row r="11" spans="1:9" x14ac:dyDescent="0.15">
      <c r="A11" s="6" t="s">
        <v>426</v>
      </c>
      <c r="B11" s="7" t="s">
        <v>427</v>
      </c>
      <c r="C11" s="6" t="s">
        <v>428</v>
      </c>
      <c r="D11" s="6" t="s">
        <v>416</v>
      </c>
      <c r="E11" s="6"/>
      <c r="F11" s="9">
        <v>90907.46</v>
      </c>
      <c r="G11" s="9">
        <v>0</v>
      </c>
      <c r="H11" s="9">
        <v>0</v>
      </c>
      <c r="I11" s="9" t="s">
        <v>416</v>
      </c>
    </row>
    <row r="12" spans="1:9" x14ac:dyDescent="0.15">
      <c r="A12" s="6" t="s">
        <v>429</v>
      </c>
      <c r="B12" s="7" t="s">
        <v>430</v>
      </c>
      <c r="C12" s="6" t="s">
        <v>431</v>
      </c>
      <c r="D12" s="6" t="s">
        <v>416</v>
      </c>
      <c r="E12" s="6"/>
      <c r="F12" s="9">
        <v>0</v>
      </c>
      <c r="G12" s="9">
        <v>0</v>
      </c>
      <c r="H12" s="9">
        <v>0</v>
      </c>
      <c r="I12" s="9" t="s">
        <v>416</v>
      </c>
    </row>
    <row r="13" spans="1:9" ht="42" x14ac:dyDescent="0.15">
      <c r="A13" s="6" t="s">
        <v>432</v>
      </c>
      <c r="B13" s="7" t="s">
        <v>433</v>
      </c>
      <c r="C13" s="6" t="s">
        <v>434</v>
      </c>
      <c r="D13" s="6" t="s">
        <v>416</v>
      </c>
      <c r="E13" s="6"/>
      <c r="F13" s="9">
        <f>F15+F16+F18+F19+F20+F22+F23+F25+F26</f>
        <v>2094232.94</v>
      </c>
      <c r="G13" s="9">
        <f>G15+G16+G18+G19+G20+G22+G23+G25+G26</f>
        <v>2287714</v>
      </c>
      <c r="H13" s="9">
        <f>H15+H16+H18+H19+H20+H22+H23+H25+H26</f>
        <v>1460129</v>
      </c>
      <c r="I13" s="9" t="s">
        <v>416</v>
      </c>
    </row>
    <row r="14" spans="1:9" ht="31.5" x14ac:dyDescent="0.15">
      <c r="A14" s="6" t="s">
        <v>435</v>
      </c>
      <c r="B14" s="7" t="s">
        <v>436</v>
      </c>
      <c r="C14" s="6" t="s">
        <v>437</v>
      </c>
      <c r="D14" s="6" t="s">
        <v>416</v>
      </c>
      <c r="E14" s="6"/>
      <c r="F14" s="9">
        <f>F15+F16</f>
        <v>1759332.94</v>
      </c>
      <c r="G14" s="9">
        <f>G15+G16</f>
        <v>1952814</v>
      </c>
      <c r="H14" s="9">
        <f>H15+H16</f>
        <v>1125229</v>
      </c>
      <c r="I14" s="9" t="s">
        <v>416</v>
      </c>
    </row>
    <row r="15" spans="1:9" x14ac:dyDescent="0.15">
      <c r="A15" s="6" t="s">
        <v>438</v>
      </c>
      <c r="B15" s="7" t="s">
        <v>427</v>
      </c>
      <c r="C15" s="6" t="s">
        <v>439</v>
      </c>
      <c r="D15" s="6" t="s">
        <v>416</v>
      </c>
      <c r="E15" s="6"/>
      <c r="F15" s="9">
        <v>1759332.94</v>
      </c>
      <c r="G15" s="9">
        <v>1952814</v>
      </c>
      <c r="H15" s="9">
        <v>1125229</v>
      </c>
      <c r="I15" s="9" t="s">
        <v>416</v>
      </c>
    </row>
    <row r="16" spans="1:9" x14ac:dyDescent="0.15">
      <c r="A16" s="6" t="s">
        <v>440</v>
      </c>
      <c r="B16" s="7" t="s">
        <v>430</v>
      </c>
      <c r="C16" s="6" t="s">
        <v>441</v>
      </c>
      <c r="D16" s="6" t="s">
        <v>416</v>
      </c>
      <c r="E16" s="6"/>
      <c r="F16" s="9">
        <v>0</v>
      </c>
      <c r="G16" s="9">
        <v>0</v>
      </c>
      <c r="H16" s="9">
        <v>0</v>
      </c>
      <c r="I16" s="9" t="s">
        <v>416</v>
      </c>
    </row>
    <row r="17" spans="1:9" ht="31.5" x14ac:dyDescent="0.15">
      <c r="A17" s="6" t="s">
        <v>442</v>
      </c>
      <c r="B17" s="7" t="s">
        <v>443</v>
      </c>
      <c r="C17" s="6" t="s">
        <v>444</v>
      </c>
      <c r="D17" s="6" t="s">
        <v>416</v>
      </c>
      <c r="E17" s="6"/>
      <c r="F17" s="9">
        <f>F18+F19</f>
        <v>0</v>
      </c>
      <c r="G17" s="9">
        <f>G18+G19</f>
        <v>0</v>
      </c>
      <c r="H17" s="9">
        <f>H18+H19</f>
        <v>0</v>
      </c>
      <c r="I17" s="9" t="s">
        <v>416</v>
      </c>
    </row>
    <row r="18" spans="1:9" x14ac:dyDescent="0.15">
      <c r="A18" s="6" t="s">
        <v>445</v>
      </c>
      <c r="B18" s="7" t="s">
        <v>427</v>
      </c>
      <c r="C18" s="6" t="s">
        <v>446</v>
      </c>
      <c r="D18" s="6" t="s">
        <v>416</v>
      </c>
      <c r="E18" s="6"/>
      <c r="F18" s="9">
        <v>0</v>
      </c>
      <c r="G18" s="9">
        <v>0</v>
      </c>
      <c r="H18" s="9">
        <v>0</v>
      </c>
      <c r="I18" s="9" t="s">
        <v>416</v>
      </c>
    </row>
    <row r="19" spans="1:9" x14ac:dyDescent="0.15">
      <c r="A19" s="6" t="s">
        <v>447</v>
      </c>
      <c r="B19" s="7" t="s">
        <v>448</v>
      </c>
      <c r="C19" s="6" t="s">
        <v>449</v>
      </c>
      <c r="D19" s="6" t="s">
        <v>416</v>
      </c>
      <c r="E19" s="6"/>
      <c r="F19" s="9">
        <v>0</v>
      </c>
      <c r="G19" s="9">
        <v>0</v>
      </c>
      <c r="H19" s="9">
        <v>0</v>
      </c>
      <c r="I19" s="9" t="s">
        <v>416</v>
      </c>
    </row>
    <row r="20" spans="1:9" ht="21" x14ac:dyDescent="0.15">
      <c r="A20" s="6" t="s">
        <v>450</v>
      </c>
      <c r="B20" s="7" t="s">
        <v>451</v>
      </c>
      <c r="C20" s="6" t="s">
        <v>452</v>
      </c>
      <c r="D20" s="6" t="s">
        <v>416</v>
      </c>
      <c r="E20" s="6"/>
      <c r="F20" s="9">
        <v>0</v>
      </c>
      <c r="G20" s="9">
        <v>0</v>
      </c>
      <c r="H20" s="9">
        <v>0</v>
      </c>
      <c r="I20" s="9" t="s">
        <v>416</v>
      </c>
    </row>
    <row r="21" spans="1:9" x14ac:dyDescent="0.15">
      <c r="A21" s="6" t="s">
        <v>453</v>
      </c>
      <c r="B21" s="7" t="s">
        <v>454</v>
      </c>
      <c r="C21" s="6" t="s">
        <v>455</v>
      </c>
      <c r="D21" s="6" t="s">
        <v>416</v>
      </c>
      <c r="E21" s="6"/>
      <c r="F21" s="9">
        <f>F22+F23</f>
        <v>0</v>
      </c>
      <c r="G21" s="9">
        <f>G22+G23</f>
        <v>0</v>
      </c>
      <c r="H21" s="9">
        <f>H22+H23</f>
        <v>0</v>
      </c>
      <c r="I21" s="9" t="s">
        <v>416</v>
      </c>
    </row>
    <row r="22" spans="1:9" x14ac:dyDescent="0.15">
      <c r="A22" s="6" t="s">
        <v>456</v>
      </c>
      <c r="B22" s="7" t="s">
        <v>427</v>
      </c>
      <c r="C22" s="6" t="s">
        <v>457</v>
      </c>
      <c r="D22" s="6" t="s">
        <v>416</v>
      </c>
      <c r="E22" s="6"/>
      <c r="F22" s="9">
        <v>0</v>
      </c>
      <c r="G22" s="9">
        <v>0</v>
      </c>
      <c r="H22" s="9">
        <v>0</v>
      </c>
      <c r="I22" s="9" t="s">
        <v>416</v>
      </c>
    </row>
    <row r="23" spans="1:9" x14ac:dyDescent="0.15">
      <c r="A23" s="6" t="s">
        <v>458</v>
      </c>
      <c r="B23" s="7" t="s">
        <v>448</v>
      </c>
      <c r="C23" s="6" t="s">
        <v>459</v>
      </c>
      <c r="D23" s="6" t="s">
        <v>416</v>
      </c>
      <c r="E23" s="6"/>
      <c r="F23" s="9">
        <v>0</v>
      </c>
      <c r="G23" s="9">
        <v>0</v>
      </c>
      <c r="H23" s="9">
        <v>0</v>
      </c>
      <c r="I23" s="9" t="s">
        <v>416</v>
      </c>
    </row>
    <row r="24" spans="1:9" x14ac:dyDescent="0.15">
      <c r="A24" s="6" t="s">
        <v>460</v>
      </c>
      <c r="B24" s="7" t="s">
        <v>461</v>
      </c>
      <c r="C24" s="6" t="s">
        <v>462</v>
      </c>
      <c r="D24" s="6" t="s">
        <v>416</v>
      </c>
      <c r="E24" s="6"/>
      <c r="F24" s="9">
        <f>F25+F26</f>
        <v>334900</v>
      </c>
      <c r="G24" s="9">
        <f>G25+G26</f>
        <v>334900</v>
      </c>
      <c r="H24" s="9">
        <f>H25+H26</f>
        <v>334900</v>
      </c>
      <c r="I24" s="9" t="s">
        <v>416</v>
      </c>
    </row>
    <row r="25" spans="1:9" x14ac:dyDescent="0.15">
      <c r="A25" s="6" t="s">
        <v>463</v>
      </c>
      <c r="B25" s="7" t="s">
        <v>427</v>
      </c>
      <c r="C25" s="6" t="s">
        <v>464</v>
      </c>
      <c r="D25" s="6" t="s">
        <v>416</v>
      </c>
      <c r="E25" s="6"/>
      <c r="F25" s="9">
        <v>334900</v>
      </c>
      <c r="G25" s="9">
        <v>334900</v>
      </c>
      <c r="H25" s="9">
        <v>334900</v>
      </c>
      <c r="I25" s="9" t="s">
        <v>416</v>
      </c>
    </row>
    <row r="26" spans="1:9" x14ac:dyDescent="0.15">
      <c r="A26" s="6" t="s">
        <v>465</v>
      </c>
      <c r="B26" s="7" t="s">
        <v>448</v>
      </c>
      <c r="C26" s="6" t="s">
        <v>466</v>
      </c>
      <c r="D26" s="6" t="s">
        <v>416</v>
      </c>
      <c r="E26" s="6"/>
      <c r="F26" s="9">
        <v>0</v>
      </c>
      <c r="G26" s="9">
        <v>0</v>
      </c>
      <c r="H26" s="9">
        <v>0</v>
      </c>
      <c r="I26" s="9" t="s">
        <v>416</v>
      </c>
    </row>
    <row r="27" spans="1:9" ht="42" x14ac:dyDescent="0.15">
      <c r="A27" s="6" t="s">
        <v>467</v>
      </c>
      <c r="B27" s="7" t="s">
        <v>468</v>
      </c>
      <c r="C27" s="6" t="s">
        <v>469</v>
      </c>
      <c r="D27" s="6" t="s">
        <v>416</v>
      </c>
      <c r="E27" s="6"/>
      <c r="F27" s="9">
        <f>F28+F29+F30</f>
        <v>2094232.94</v>
      </c>
      <c r="G27" s="9">
        <f>G28+G29+G30</f>
        <v>2287714</v>
      </c>
      <c r="H27" s="9">
        <f>H28+H29+H30</f>
        <v>1460129</v>
      </c>
      <c r="I27" s="9" t="s">
        <v>416</v>
      </c>
    </row>
    <row r="28" spans="1:9" x14ac:dyDescent="0.15">
      <c r="A28" s="6" t="s">
        <v>470</v>
      </c>
      <c r="B28" s="7" t="s">
        <v>471</v>
      </c>
      <c r="C28" s="6" t="s">
        <v>472</v>
      </c>
      <c r="D28" s="6" t="s">
        <v>473</v>
      </c>
      <c r="E28" s="6"/>
      <c r="F28" s="9">
        <v>2094232.94</v>
      </c>
      <c r="G28" s="9">
        <v>0</v>
      </c>
      <c r="H28" s="9">
        <v>0</v>
      </c>
      <c r="I28" s="9" t="s">
        <v>416</v>
      </c>
    </row>
    <row r="29" spans="1:9" x14ac:dyDescent="0.15">
      <c r="A29" s="6" t="s">
        <v>474</v>
      </c>
      <c r="B29" s="7" t="s">
        <v>471</v>
      </c>
      <c r="C29" s="6" t="s">
        <v>475</v>
      </c>
      <c r="D29" s="6" t="s">
        <v>476</v>
      </c>
      <c r="E29" s="6"/>
      <c r="F29" s="9">
        <v>0</v>
      </c>
      <c r="G29" s="9">
        <v>2287714</v>
      </c>
      <c r="H29" s="9">
        <v>1460129</v>
      </c>
      <c r="I29" s="9" t="s">
        <v>416</v>
      </c>
    </row>
    <row r="30" spans="1:9" x14ac:dyDescent="0.15">
      <c r="A30" s="6" t="s">
        <v>477</v>
      </c>
      <c r="B30" s="7" t="s">
        <v>471</v>
      </c>
      <c r="C30" s="6" t="s">
        <v>478</v>
      </c>
      <c r="D30" s="6" t="s">
        <v>479</v>
      </c>
      <c r="E30" s="6"/>
      <c r="F30" s="9">
        <v>0</v>
      </c>
      <c r="G30" s="9">
        <v>0</v>
      </c>
      <c r="H30" s="9">
        <v>0</v>
      </c>
      <c r="I30" s="9" t="s">
        <v>416</v>
      </c>
    </row>
    <row r="31" spans="1:9" ht="42" x14ac:dyDescent="0.15">
      <c r="A31" s="6" t="s">
        <v>480</v>
      </c>
      <c r="B31" s="7" t="s">
        <v>481</v>
      </c>
      <c r="C31" s="6" t="s">
        <v>482</v>
      </c>
      <c r="D31" s="6" t="s">
        <v>416</v>
      </c>
      <c r="E31" s="6"/>
      <c r="F31" s="9">
        <f>F32+F33+F34</f>
        <v>0</v>
      </c>
      <c r="G31" s="9">
        <f>G32+G33+G34</f>
        <v>0</v>
      </c>
      <c r="H31" s="9">
        <f>H32+H33+H34</f>
        <v>0</v>
      </c>
      <c r="I31" s="9" t="s">
        <v>416</v>
      </c>
    </row>
    <row r="32" spans="1:9" x14ac:dyDescent="0.15">
      <c r="A32" s="6" t="s">
        <v>483</v>
      </c>
      <c r="B32" s="7" t="s">
        <v>471</v>
      </c>
      <c r="C32" s="6" t="s">
        <v>484</v>
      </c>
      <c r="D32" s="6" t="s">
        <v>473</v>
      </c>
      <c r="E32" s="6"/>
      <c r="F32" s="9">
        <v>0</v>
      </c>
      <c r="G32" s="9">
        <v>0</v>
      </c>
      <c r="H32" s="9">
        <v>0</v>
      </c>
      <c r="I32" s="9" t="s">
        <v>416</v>
      </c>
    </row>
    <row r="33" spans="1:12" x14ac:dyDescent="0.15">
      <c r="A33" s="6" t="s">
        <v>485</v>
      </c>
      <c r="B33" s="7" t="s">
        <v>471</v>
      </c>
      <c r="C33" s="6" t="s">
        <v>486</v>
      </c>
      <c r="D33" s="6" t="s">
        <v>476</v>
      </c>
      <c r="E33" s="6"/>
      <c r="F33" s="9">
        <v>0</v>
      </c>
      <c r="G33" s="9">
        <v>0</v>
      </c>
      <c r="H33" s="9">
        <v>0</v>
      </c>
      <c r="I33" s="9" t="s">
        <v>416</v>
      </c>
    </row>
    <row r="34" spans="1:12" x14ac:dyDescent="0.15">
      <c r="A34" s="6" t="s">
        <v>487</v>
      </c>
      <c r="B34" s="7" t="s">
        <v>471</v>
      </c>
      <c r="C34" s="6" t="s">
        <v>488</v>
      </c>
      <c r="D34" s="6" t="s">
        <v>479</v>
      </c>
      <c r="E34" s="6"/>
      <c r="F34" s="9">
        <v>0</v>
      </c>
      <c r="G34" s="9">
        <v>0</v>
      </c>
      <c r="H34" s="9">
        <v>0</v>
      </c>
      <c r="I34" s="9" t="s">
        <v>416</v>
      </c>
    </row>
    <row r="35" spans="1:12" ht="15" customHeight="1" x14ac:dyDescent="0.15"/>
    <row r="36" spans="1:12" ht="39.950000000000003" customHeight="1" x14ac:dyDescent="0.15">
      <c r="A36" s="22" t="s">
        <v>489</v>
      </c>
      <c r="B36" s="22"/>
      <c r="C36" s="14"/>
      <c r="D36" s="14"/>
      <c r="E36" s="8"/>
      <c r="F36" s="14"/>
      <c r="G36" s="14"/>
    </row>
    <row r="37" spans="1:12" ht="20.100000000000001" customHeight="1" x14ac:dyDescent="0.15">
      <c r="C37" s="18" t="s">
        <v>490</v>
      </c>
      <c r="D37" s="18"/>
      <c r="E37" s="2" t="s">
        <v>12</v>
      </c>
      <c r="F37" s="18" t="s">
        <v>13</v>
      </c>
      <c r="G37" s="18"/>
    </row>
    <row r="38" spans="1:12" ht="15" customHeight="1" x14ac:dyDescent="0.15"/>
    <row r="39" spans="1:12" ht="39.950000000000003" customHeight="1" x14ac:dyDescent="0.15">
      <c r="A39" s="22" t="s">
        <v>491</v>
      </c>
      <c r="B39" s="22"/>
      <c r="C39" s="14"/>
      <c r="D39" s="14"/>
      <c r="E39" s="8"/>
      <c r="F39" s="14"/>
      <c r="G39" s="14"/>
    </row>
    <row r="40" spans="1:12" ht="20.100000000000001" customHeight="1" x14ac:dyDescent="0.15">
      <c r="C40" s="18" t="s">
        <v>490</v>
      </c>
      <c r="D40" s="18"/>
      <c r="E40" s="2" t="s">
        <v>492</v>
      </c>
      <c r="F40" s="18" t="s">
        <v>493</v>
      </c>
      <c r="G40" s="18"/>
    </row>
    <row r="41" spans="1:12" ht="20.100000000000001" customHeight="1" x14ac:dyDescent="0.15">
      <c r="A41" s="18" t="s">
        <v>494</v>
      </c>
      <c r="B41" s="18"/>
    </row>
    <row r="42" spans="1:12" ht="15" customHeight="1" x14ac:dyDescent="0.15"/>
    <row r="43" spans="1:12" ht="20.100000000000001" customHeight="1" x14ac:dyDescent="0.15">
      <c r="A43" s="20" t="s">
        <v>495</v>
      </c>
      <c r="B43" s="20"/>
      <c r="C43" s="20"/>
      <c r="D43" s="20"/>
      <c r="E43" s="20"/>
      <c r="G43" s="13" t="s">
        <v>1</v>
      </c>
      <c r="H43" s="13"/>
      <c r="I43" s="13"/>
      <c r="J43" s="13"/>
      <c r="K43" s="13"/>
      <c r="L43" s="13"/>
    </row>
    <row r="44" spans="1:12" ht="39.950000000000003" customHeight="1" x14ac:dyDescent="0.15">
      <c r="A44" s="14"/>
      <c r="B44" s="14"/>
      <c r="C44" s="14"/>
      <c r="D44" s="14"/>
      <c r="E44" s="14"/>
      <c r="G44" s="15" t="s">
        <v>496</v>
      </c>
      <c r="H44" s="15"/>
      <c r="I44" s="15"/>
      <c r="J44" s="15"/>
      <c r="K44" s="15"/>
      <c r="L44" s="15"/>
    </row>
    <row r="45" spans="1:12" ht="20.100000000000001" customHeight="1" x14ac:dyDescent="0.15">
      <c r="A45" s="18" t="s">
        <v>497</v>
      </c>
      <c r="B45" s="18"/>
      <c r="C45" s="18"/>
      <c r="D45" s="18"/>
      <c r="E45" s="18"/>
      <c r="G45" s="15" t="s">
        <v>498</v>
      </c>
      <c r="H45" s="15"/>
      <c r="I45" s="15"/>
      <c r="J45" s="15"/>
      <c r="K45" s="15"/>
      <c r="L45" s="15"/>
    </row>
    <row r="46" spans="1:12" ht="15" customHeight="1" x14ac:dyDescent="0.15">
      <c r="G46" s="15" t="s">
        <v>499</v>
      </c>
      <c r="H46" s="15"/>
      <c r="I46" s="15"/>
      <c r="J46" s="15"/>
      <c r="K46" s="15"/>
      <c r="L46" s="15"/>
    </row>
    <row r="47" spans="1:12" ht="39.950000000000003" customHeight="1" x14ac:dyDescent="0.15">
      <c r="A47" s="14"/>
      <c r="B47" s="14"/>
      <c r="C47" s="14"/>
      <c r="D47" s="14"/>
      <c r="E47" s="14"/>
      <c r="G47" s="15" t="s">
        <v>500</v>
      </c>
      <c r="H47" s="15"/>
      <c r="I47" s="15"/>
      <c r="J47" s="15"/>
      <c r="K47" s="15"/>
      <c r="L47" s="15"/>
    </row>
    <row r="48" spans="1:12" ht="20.100000000000001" customHeight="1" x14ac:dyDescent="0.15">
      <c r="A48" s="18" t="s">
        <v>12</v>
      </c>
      <c r="B48" s="18"/>
      <c r="C48" s="18" t="s">
        <v>13</v>
      </c>
      <c r="D48" s="18"/>
      <c r="E48" s="18"/>
      <c r="G48" s="15" t="s">
        <v>501</v>
      </c>
      <c r="H48" s="15"/>
      <c r="I48" s="15"/>
      <c r="J48" s="15"/>
      <c r="K48" s="15"/>
      <c r="L48" s="15"/>
    </row>
    <row r="49" spans="1:12" ht="20.100000000000001" customHeight="1" x14ac:dyDescent="0.15">
      <c r="A49" s="18" t="s">
        <v>494</v>
      </c>
      <c r="B49" s="18"/>
      <c r="G49" s="17" t="s">
        <v>502</v>
      </c>
      <c r="H49" s="17"/>
      <c r="I49" s="17"/>
      <c r="J49" s="17"/>
      <c r="K49" s="17"/>
      <c r="L49" s="17"/>
    </row>
    <row r="50" spans="1:12" ht="20.100000000000001" customHeight="1" x14ac:dyDescent="0.15">
      <c r="A50" s="4" t="s">
        <v>503</v>
      </c>
    </row>
  </sheetData>
  <sheetProtection password="9713" sheet="1" objects="1" scenarios="1"/>
  <mergeCells count="33">
    <mergeCell ref="A48:B48"/>
    <mergeCell ref="C48:E48"/>
    <mergeCell ref="G48:L48"/>
    <mergeCell ref="A49:B49"/>
    <mergeCell ref="G49:L49"/>
    <mergeCell ref="A45:E45"/>
    <mergeCell ref="G45:L45"/>
    <mergeCell ref="G46:L46"/>
    <mergeCell ref="A47:B47"/>
    <mergeCell ref="C47:E47"/>
    <mergeCell ref="G47:L47"/>
    <mergeCell ref="A41:B41"/>
    <mergeCell ref="A43:E43"/>
    <mergeCell ref="G43:L43"/>
    <mergeCell ref="A44:E44"/>
    <mergeCell ref="G44:L44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&amp;K00-00921386.O21.27997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4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3" t="s">
        <v>504</v>
      </c>
      <c r="B2" s="23"/>
      <c r="C2" s="24" t="s">
        <v>172</v>
      </c>
      <c r="D2" s="24"/>
      <c r="E2" s="24"/>
      <c r="F2" s="24"/>
      <c r="G2" s="24"/>
      <c r="H2" s="24"/>
    </row>
    <row r="3" spans="1:8" ht="24.95" customHeight="1" x14ac:dyDescent="0.15">
      <c r="A3" s="23" t="s">
        <v>505</v>
      </c>
      <c r="B3" s="23"/>
      <c r="C3" s="24" t="s">
        <v>506</v>
      </c>
      <c r="D3" s="24"/>
      <c r="E3" s="24"/>
      <c r="F3" s="24"/>
      <c r="G3" s="24"/>
      <c r="H3" s="24"/>
    </row>
    <row r="4" spans="1:8" ht="24.95" customHeight="1" x14ac:dyDescent="0.15">
      <c r="A4" s="18" t="s">
        <v>507</v>
      </c>
      <c r="B4" s="18"/>
      <c r="C4" s="18"/>
      <c r="D4" s="18"/>
      <c r="E4" s="18"/>
      <c r="F4" s="18"/>
      <c r="G4" s="18"/>
      <c r="H4" s="18"/>
    </row>
    <row r="5" spans="1:8" ht="24.95" customHeight="1" x14ac:dyDescent="0.15"/>
    <row r="6" spans="1:8" ht="50.1" customHeight="1" x14ac:dyDescent="0.15">
      <c r="A6" s="21" t="s">
        <v>407</v>
      </c>
      <c r="B6" s="21" t="s">
        <v>508</v>
      </c>
      <c r="C6" s="21" t="s">
        <v>509</v>
      </c>
      <c r="D6" s="21" t="s">
        <v>510</v>
      </c>
      <c r="E6" s="21"/>
      <c r="F6" s="21"/>
      <c r="G6" s="21"/>
      <c r="H6" s="21" t="s">
        <v>511</v>
      </c>
    </row>
    <row r="7" spans="1:8" ht="50.1" customHeight="1" x14ac:dyDescent="0.15">
      <c r="A7" s="21"/>
      <c r="B7" s="21"/>
      <c r="C7" s="21"/>
      <c r="D7" s="21" t="s">
        <v>51</v>
      </c>
      <c r="E7" s="21" t="s">
        <v>52</v>
      </c>
      <c r="F7" s="21"/>
      <c r="G7" s="21"/>
      <c r="H7" s="21"/>
    </row>
    <row r="8" spans="1:8" ht="50.1" customHeight="1" x14ac:dyDescent="0.15">
      <c r="A8" s="21"/>
      <c r="B8" s="21"/>
      <c r="C8" s="21"/>
      <c r="D8" s="21"/>
      <c r="E8" s="6" t="s">
        <v>512</v>
      </c>
      <c r="F8" s="6" t="s">
        <v>513</v>
      </c>
      <c r="G8" s="6" t="s">
        <v>514</v>
      </c>
      <c r="H8" s="21"/>
    </row>
    <row r="9" spans="1:8" ht="24.95" customHeight="1" x14ac:dyDescent="0.15">
      <c r="A9" s="6" t="s">
        <v>413</v>
      </c>
      <c r="B9" s="6" t="s">
        <v>515</v>
      </c>
      <c r="C9" s="6" t="s">
        <v>516</v>
      </c>
      <c r="D9" s="6" t="s">
        <v>517</v>
      </c>
      <c r="E9" s="6" t="s">
        <v>518</v>
      </c>
      <c r="F9" s="6" t="s">
        <v>519</v>
      </c>
      <c r="G9" s="6" t="s">
        <v>520</v>
      </c>
      <c r="H9" s="6" t="s">
        <v>521</v>
      </c>
    </row>
    <row r="10" spans="1:8" ht="21" x14ac:dyDescent="0.15">
      <c r="A10" s="6" t="s">
        <v>413</v>
      </c>
      <c r="B10" s="7" t="s">
        <v>522</v>
      </c>
      <c r="C10" s="9">
        <v>1</v>
      </c>
      <c r="D10" s="9">
        <v>34597.3675</v>
      </c>
      <c r="E10" s="9">
        <v>7546</v>
      </c>
      <c r="F10" s="9">
        <v>18121.3675</v>
      </c>
      <c r="G10" s="9">
        <v>8930</v>
      </c>
      <c r="H10" s="9">
        <v>415168.41</v>
      </c>
    </row>
    <row r="11" spans="1:8" ht="21" x14ac:dyDescent="0.15">
      <c r="A11" s="6" t="s">
        <v>413</v>
      </c>
      <c r="B11" s="7" t="s">
        <v>522</v>
      </c>
      <c r="C11" s="9">
        <v>1</v>
      </c>
      <c r="D11" s="9">
        <v>11448.281000000001</v>
      </c>
      <c r="E11" s="9">
        <v>2497</v>
      </c>
      <c r="F11" s="9">
        <v>5997.2809999999999</v>
      </c>
      <c r="G11" s="9">
        <v>2954</v>
      </c>
      <c r="H11" s="9">
        <v>137379.37</v>
      </c>
    </row>
    <row r="12" spans="1:8" ht="21" x14ac:dyDescent="0.15">
      <c r="A12" s="6" t="s">
        <v>413</v>
      </c>
      <c r="B12" s="7" t="s">
        <v>522</v>
      </c>
      <c r="C12" s="9">
        <v>1</v>
      </c>
      <c r="D12" s="9">
        <v>8417.8525000000009</v>
      </c>
      <c r="E12" s="9">
        <v>1836</v>
      </c>
      <c r="F12" s="9">
        <v>4408.8525</v>
      </c>
      <c r="G12" s="9">
        <v>2173</v>
      </c>
      <c r="H12" s="9">
        <v>101014.23</v>
      </c>
    </row>
    <row r="13" spans="1:8" ht="21" x14ac:dyDescent="0.15">
      <c r="A13" s="6" t="s">
        <v>413</v>
      </c>
      <c r="B13" s="7" t="s">
        <v>522</v>
      </c>
      <c r="C13" s="9">
        <v>1</v>
      </c>
      <c r="D13" s="9">
        <v>24277.081600000001</v>
      </c>
      <c r="E13" s="9">
        <v>5295</v>
      </c>
      <c r="F13" s="9">
        <v>12715.0816</v>
      </c>
      <c r="G13" s="9">
        <v>6267</v>
      </c>
      <c r="H13" s="9">
        <v>291324.98</v>
      </c>
    </row>
    <row r="14" spans="1:8" ht="21" x14ac:dyDescent="0.15">
      <c r="A14" s="6" t="s">
        <v>413</v>
      </c>
      <c r="B14" s="7" t="s">
        <v>522</v>
      </c>
      <c r="C14" s="9">
        <v>1</v>
      </c>
      <c r="D14" s="9">
        <v>22441.985000000001</v>
      </c>
      <c r="E14" s="9">
        <v>4895</v>
      </c>
      <c r="F14" s="9">
        <v>11755.985000000001</v>
      </c>
      <c r="G14" s="9">
        <v>5791</v>
      </c>
      <c r="H14" s="9">
        <v>269303.82</v>
      </c>
    </row>
    <row r="15" spans="1:8" ht="21" x14ac:dyDescent="0.15">
      <c r="A15" s="6" t="s">
        <v>413</v>
      </c>
      <c r="B15" s="7" t="s">
        <v>522</v>
      </c>
      <c r="C15" s="9">
        <v>1</v>
      </c>
      <c r="D15" s="9">
        <v>41920.890800000001</v>
      </c>
      <c r="E15" s="9">
        <v>9143</v>
      </c>
      <c r="F15" s="9">
        <v>21958.890800000001</v>
      </c>
      <c r="G15" s="9">
        <v>10819</v>
      </c>
      <c r="H15" s="9">
        <v>503050.69</v>
      </c>
    </row>
    <row r="16" spans="1:8" ht="21" x14ac:dyDescent="0.15">
      <c r="A16" s="6" t="s">
        <v>413</v>
      </c>
      <c r="B16" s="7" t="s">
        <v>522</v>
      </c>
      <c r="C16" s="9">
        <v>1</v>
      </c>
      <c r="D16" s="9">
        <v>8417.8525000000009</v>
      </c>
      <c r="E16" s="9">
        <v>1836</v>
      </c>
      <c r="F16" s="9">
        <v>4408.8525</v>
      </c>
      <c r="G16" s="9">
        <v>2173</v>
      </c>
      <c r="H16" s="9">
        <v>101014.23</v>
      </c>
    </row>
    <row r="17" spans="1:8" ht="21" x14ac:dyDescent="0.15">
      <c r="A17" s="6" t="s">
        <v>413</v>
      </c>
      <c r="B17" s="7" t="s">
        <v>522</v>
      </c>
      <c r="C17" s="9">
        <v>1</v>
      </c>
      <c r="D17" s="9">
        <v>16835.688999999998</v>
      </c>
      <c r="E17" s="9">
        <v>3672</v>
      </c>
      <c r="F17" s="9">
        <v>8818.6890000000003</v>
      </c>
      <c r="G17" s="9">
        <v>4345</v>
      </c>
      <c r="H17" s="9">
        <v>202028.27</v>
      </c>
    </row>
    <row r="18" spans="1:8" ht="21" x14ac:dyDescent="0.15">
      <c r="A18" s="6" t="s">
        <v>515</v>
      </c>
      <c r="B18" s="7" t="s">
        <v>523</v>
      </c>
      <c r="C18" s="9">
        <v>1</v>
      </c>
      <c r="D18" s="9">
        <v>2731</v>
      </c>
      <c r="E18" s="9">
        <v>624</v>
      </c>
      <c r="F18" s="9">
        <v>1432</v>
      </c>
      <c r="G18" s="9">
        <v>675</v>
      </c>
      <c r="H18" s="9">
        <v>32772</v>
      </c>
    </row>
    <row r="19" spans="1:8" ht="21" x14ac:dyDescent="0.15">
      <c r="A19" s="6" t="s">
        <v>515</v>
      </c>
      <c r="B19" s="7" t="s">
        <v>523</v>
      </c>
      <c r="C19" s="9">
        <v>1</v>
      </c>
      <c r="D19" s="9">
        <v>19690</v>
      </c>
      <c r="E19" s="9">
        <v>4501</v>
      </c>
      <c r="F19" s="9">
        <v>10314</v>
      </c>
      <c r="G19" s="9">
        <v>4875</v>
      </c>
      <c r="H19" s="9">
        <v>236280</v>
      </c>
    </row>
    <row r="20" spans="1:8" ht="21" x14ac:dyDescent="0.15">
      <c r="A20" s="6" t="s">
        <v>515</v>
      </c>
      <c r="B20" s="7" t="s">
        <v>523</v>
      </c>
      <c r="C20" s="9">
        <v>1</v>
      </c>
      <c r="D20" s="9">
        <v>13655</v>
      </c>
      <c r="E20" s="9">
        <v>3121</v>
      </c>
      <c r="F20" s="9">
        <v>7153</v>
      </c>
      <c r="G20" s="9">
        <v>3381</v>
      </c>
      <c r="H20" s="9">
        <v>163860</v>
      </c>
    </row>
    <row r="21" spans="1:8" ht="21" x14ac:dyDescent="0.15">
      <c r="A21" s="6" t="s">
        <v>515</v>
      </c>
      <c r="B21" s="7" t="s">
        <v>523</v>
      </c>
      <c r="C21" s="9">
        <v>1</v>
      </c>
      <c r="D21" s="9">
        <v>6827</v>
      </c>
      <c r="E21" s="9">
        <v>1561</v>
      </c>
      <c r="F21" s="9">
        <v>3576</v>
      </c>
      <c r="G21" s="9">
        <v>1690</v>
      </c>
      <c r="H21" s="9">
        <v>81924</v>
      </c>
    </row>
    <row r="22" spans="1:8" ht="21" x14ac:dyDescent="0.15">
      <c r="A22" s="6" t="s">
        <v>515</v>
      </c>
      <c r="B22" s="7" t="s">
        <v>523</v>
      </c>
      <c r="C22" s="9">
        <v>1</v>
      </c>
      <c r="D22" s="9">
        <v>34000</v>
      </c>
      <c r="E22" s="9">
        <v>7772</v>
      </c>
      <c r="F22" s="9">
        <v>17810</v>
      </c>
      <c r="G22" s="9">
        <v>8418</v>
      </c>
      <c r="H22" s="9">
        <v>408000</v>
      </c>
    </row>
    <row r="23" spans="1:8" ht="21" x14ac:dyDescent="0.15">
      <c r="A23" s="6" t="s">
        <v>515</v>
      </c>
      <c r="B23" s="7" t="s">
        <v>523</v>
      </c>
      <c r="C23" s="9">
        <v>1</v>
      </c>
      <c r="D23" s="9">
        <v>6827</v>
      </c>
      <c r="E23" s="9">
        <v>1561</v>
      </c>
      <c r="F23" s="9">
        <v>3576</v>
      </c>
      <c r="G23" s="9">
        <v>1690</v>
      </c>
      <c r="H23" s="9">
        <v>81924</v>
      </c>
    </row>
    <row r="24" spans="1:8" ht="21" x14ac:dyDescent="0.15">
      <c r="A24" s="6" t="s">
        <v>515</v>
      </c>
      <c r="B24" s="7" t="s">
        <v>523</v>
      </c>
      <c r="C24" s="9">
        <v>1</v>
      </c>
      <c r="D24" s="9">
        <v>13040</v>
      </c>
      <c r="E24" s="9">
        <v>2981</v>
      </c>
      <c r="F24" s="9">
        <v>6830</v>
      </c>
      <c r="G24" s="9">
        <v>3229</v>
      </c>
      <c r="H24" s="9">
        <v>156480</v>
      </c>
    </row>
    <row r="25" spans="1:8" ht="21" x14ac:dyDescent="0.15">
      <c r="A25" s="6" t="s">
        <v>515</v>
      </c>
      <c r="B25" s="7" t="s">
        <v>523</v>
      </c>
      <c r="C25" s="9">
        <v>1</v>
      </c>
      <c r="D25" s="9">
        <v>6827</v>
      </c>
      <c r="E25" s="9">
        <v>1561</v>
      </c>
      <c r="F25" s="9">
        <v>3576</v>
      </c>
      <c r="G25" s="9">
        <v>1690</v>
      </c>
      <c r="H25" s="9">
        <v>81924</v>
      </c>
    </row>
    <row r="26" spans="1:8" ht="21" x14ac:dyDescent="0.15">
      <c r="A26" s="6" t="s">
        <v>515</v>
      </c>
      <c r="B26" s="7" t="s">
        <v>523</v>
      </c>
      <c r="C26" s="9">
        <v>1</v>
      </c>
      <c r="D26" s="9">
        <v>5462</v>
      </c>
      <c r="E26" s="9">
        <v>1248</v>
      </c>
      <c r="F26" s="9">
        <v>2861</v>
      </c>
      <c r="G26" s="9">
        <v>1353</v>
      </c>
      <c r="H26" s="9">
        <v>65544</v>
      </c>
    </row>
    <row r="27" spans="1:8" ht="21" x14ac:dyDescent="0.15">
      <c r="A27" s="6" t="s">
        <v>515</v>
      </c>
      <c r="B27" s="7" t="s">
        <v>523</v>
      </c>
      <c r="C27" s="9">
        <v>1</v>
      </c>
      <c r="D27" s="9">
        <v>18202</v>
      </c>
      <c r="E27" s="9">
        <v>4160</v>
      </c>
      <c r="F27" s="9">
        <v>9535</v>
      </c>
      <c r="G27" s="9">
        <v>4507</v>
      </c>
      <c r="H27" s="9">
        <v>218424</v>
      </c>
    </row>
    <row r="28" spans="1:8" ht="21" x14ac:dyDescent="0.15">
      <c r="A28" s="6" t="s">
        <v>515</v>
      </c>
      <c r="B28" s="7" t="s">
        <v>523</v>
      </c>
      <c r="C28" s="9">
        <v>1</v>
      </c>
      <c r="D28" s="9">
        <v>9285</v>
      </c>
      <c r="E28" s="9">
        <v>2122</v>
      </c>
      <c r="F28" s="9">
        <v>4864</v>
      </c>
      <c r="G28" s="9">
        <v>2299</v>
      </c>
      <c r="H28" s="9">
        <v>111420</v>
      </c>
    </row>
    <row r="29" spans="1:8" ht="21" x14ac:dyDescent="0.15">
      <c r="A29" s="6" t="s">
        <v>516</v>
      </c>
      <c r="B29" s="7" t="s">
        <v>524</v>
      </c>
      <c r="C29" s="9">
        <v>1</v>
      </c>
      <c r="D29" s="9">
        <v>6334</v>
      </c>
      <c r="E29" s="9">
        <v>1469</v>
      </c>
      <c r="F29" s="9">
        <v>3317</v>
      </c>
      <c r="G29" s="9">
        <v>1548</v>
      </c>
      <c r="H29" s="9">
        <v>76008</v>
      </c>
    </row>
    <row r="30" spans="1:8" ht="21" x14ac:dyDescent="0.15">
      <c r="A30" s="6" t="s">
        <v>516</v>
      </c>
      <c r="B30" s="7" t="s">
        <v>524</v>
      </c>
      <c r="C30" s="9">
        <v>1</v>
      </c>
      <c r="D30" s="9">
        <v>18266</v>
      </c>
      <c r="E30" s="9">
        <v>4236</v>
      </c>
      <c r="F30" s="9">
        <v>9568</v>
      </c>
      <c r="G30" s="9">
        <v>4462</v>
      </c>
      <c r="H30" s="9">
        <v>219192</v>
      </c>
    </row>
    <row r="31" spans="1:8" ht="21" x14ac:dyDescent="0.15">
      <c r="A31" s="6" t="s">
        <v>516</v>
      </c>
      <c r="B31" s="7" t="s">
        <v>524</v>
      </c>
      <c r="C31" s="9">
        <v>1</v>
      </c>
      <c r="D31" s="9">
        <v>6333</v>
      </c>
      <c r="E31" s="9">
        <v>1469</v>
      </c>
      <c r="F31" s="9">
        <v>3316</v>
      </c>
      <c r="G31" s="9">
        <v>1548</v>
      </c>
      <c r="H31" s="9">
        <v>75996</v>
      </c>
    </row>
    <row r="32" spans="1:8" ht="21" x14ac:dyDescent="0.15">
      <c r="A32" s="6" t="s">
        <v>516</v>
      </c>
      <c r="B32" s="7" t="s">
        <v>524</v>
      </c>
      <c r="C32" s="9">
        <v>1</v>
      </c>
      <c r="D32" s="9">
        <v>6333</v>
      </c>
      <c r="E32" s="9">
        <v>1469</v>
      </c>
      <c r="F32" s="9">
        <v>3316</v>
      </c>
      <c r="G32" s="9">
        <v>1548</v>
      </c>
      <c r="H32" s="9">
        <v>75996</v>
      </c>
    </row>
    <row r="33" spans="1:8" ht="21" x14ac:dyDescent="0.15">
      <c r="A33" s="6" t="s">
        <v>516</v>
      </c>
      <c r="B33" s="7" t="s">
        <v>524</v>
      </c>
      <c r="C33" s="9">
        <v>1</v>
      </c>
      <c r="D33" s="9">
        <v>31540</v>
      </c>
      <c r="E33" s="9">
        <v>7315</v>
      </c>
      <c r="F33" s="9">
        <v>16520</v>
      </c>
      <c r="G33" s="9">
        <v>7705</v>
      </c>
      <c r="H33" s="9">
        <v>378480</v>
      </c>
    </row>
    <row r="34" spans="1:8" ht="21" x14ac:dyDescent="0.15">
      <c r="A34" s="6" t="s">
        <v>516</v>
      </c>
      <c r="B34" s="7" t="s">
        <v>524</v>
      </c>
      <c r="C34" s="9">
        <v>1</v>
      </c>
      <c r="D34" s="9">
        <v>12097</v>
      </c>
      <c r="E34" s="9">
        <v>2806</v>
      </c>
      <c r="F34" s="9">
        <v>6336</v>
      </c>
      <c r="G34" s="9">
        <v>2955</v>
      </c>
      <c r="H34" s="9">
        <v>145164</v>
      </c>
    </row>
    <row r="35" spans="1:8" ht="21" x14ac:dyDescent="0.15">
      <c r="A35" s="6" t="s">
        <v>516</v>
      </c>
      <c r="B35" s="7" t="s">
        <v>524</v>
      </c>
      <c r="C35" s="9">
        <v>1</v>
      </c>
      <c r="D35" s="9">
        <v>12667</v>
      </c>
      <c r="E35" s="9">
        <v>2938</v>
      </c>
      <c r="F35" s="9">
        <v>6634</v>
      </c>
      <c r="G35" s="9">
        <v>3095</v>
      </c>
      <c r="H35" s="9">
        <v>152004</v>
      </c>
    </row>
    <row r="36" spans="1:8" ht="21" x14ac:dyDescent="0.15">
      <c r="A36" s="6" t="s">
        <v>516</v>
      </c>
      <c r="B36" s="7" t="s">
        <v>524</v>
      </c>
      <c r="C36" s="9">
        <v>1</v>
      </c>
      <c r="D36" s="9">
        <v>5067</v>
      </c>
      <c r="E36" s="9">
        <v>1175</v>
      </c>
      <c r="F36" s="9">
        <v>2654</v>
      </c>
      <c r="G36" s="9">
        <v>1238</v>
      </c>
      <c r="H36" s="9">
        <v>60804</v>
      </c>
    </row>
    <row r="37" spans="1:8" ht="21" x14ac:dyDescent="0.15">
      <c r="A37" s="6" t="s">
        <v>516</v>
      </c>
      <c r="B37" s="7" t="s">
        <v>524</v>
      </c>
      <c r="C37" s="9">
        <v>1</v>
      </c>
      <c r="D37" s="9">
        <v>2533</v>
      </c>
      <c r="E37" s="9">
        <v>588</v>
      </c>
      <c r="F37" s="9">
        <v>1326</v>
      </c>
      <c r="G37" s="9">
        <v>619</v>
      </c>
      <c r="H37" s="9">
        <v>30396</v>
      </c>
    </row>
    <row r="38" spans="1:8" ht="21" x14ac:dyDescent="0.15">
      <c r="A38" s="6" t="s">
        <v>516</v>
      </c>
      <c r="B38" s="7" t="s">
        <v>524</v>
      </c>
      <c r="C38" s="9">
        <v>1</v>
      </c>
      <c r="D38" s="9">
        <v>16885</v>
      </c>
      <c r="E38" s="9">
        <v>3916</v>
      </c>
      <c r="F38" s="9">
        <v>8844</v>
      </c>
      <c r="G38" s="9">
        <v>4125</v>
      </c>
      <c r="H38" s="9">
        <v>202620</v>
      </c>
    </row>
    <row r="39" spans="1:8" ht="21" x14ac:dyDescent="0.15">
      <c r="A39" s="6" t="s">
        <v>516</v>
      </c>
      <c r="B39" s="7" t="s">
        <v>524</v>
      </c>
      <c r="C39" s="9">
        <v>1</v>
      </c>
      <c r="D39" s="9">
        <v>8613</v>
      </c>
      <c r="E39" s="9">
        <v>1998</v>
      </c>
      <c r="F39" s="9">
        <v>4510</v>
      </c>
      <c r="G39" s="9">
        <v>2105</v>
      </c>
      <c r="H39" s="9">
        <v>103356</v>
      </c>
    </row>
    <row r="40" spans="1:8" ht="21" x14ac:dyDescent="0.15">
      <c r="A40" s="6" t="s">
        <v>517</v>
      </c>
      <c r="B40" s="7" t="s">
        <v>525</v>
      </c>
      <c r="C40" s="9">
        <v>1</v>
      </c>
      <c r="D40" s="9">
        <v>7400</v>
      </c>
      <c r="E40" s="9">
        <v>1214</v>
      </c>
      <c r="F40" s="9">
        <v>3876</v>
      </c>
      <c r="G40" s="9">
        <v>2310</v>
      </c>
      <c r="H40" s="9">
        <v>88800</v>
      </c>
    </row>
    <row r="41" spans="1:8" ht="21" x14ac:dyDescent="0.15">
      <c r="A41" s="6" t="s">
        <v>517</v>
      </c>
      <c r="B41" s="7" t="s">
        <v>525</v>
      </c>
      <c r="C41" s="9">
        <v>1</v>
      </c>
      <c r="D41" s="9">
        <v>7400</v>
      </c>
      <c r="E41" s="9">
        <v>1214</v>
      </c>
      <c r="F41" s="9">
        <v>3876</v>
      </c>
      <c r="G41" s="9">
        <v>2310</v>
      </c>
      <c r="H41" s="9">
        <v>88800</v>
      </c>
    </row>
    <row r="42" spans="1:8" ht="21" x14ac:dyDescent="0.15">
      <c r="A42" s="6" t="s">
        <v>517</v>
      </c>
      <c r="B42" s="7" t="s">
        <v>525</v>
      </c>
      <c r="C42" s="9">
        <v>1</v>
      </c>
      <c r="D42" s="9">
        <v>18427</v>
      </c>
      <c r="E42" s="9">
        <v>3022</v>
      </c>
      <c r="F42" s="9">
        <v>9652</v>
      </c>
      <c r="G42" s="9">
        <v>5753</v>
      </c>
      <c r="H42" s="9">
        <v>221124</v>
      </c>
    </row>
    <row r="43" spans="1:8" ht="21" x14ac:dyDescent="0.15">
      <c r="A43" s="6" t="s">
        <v>517</v>
      </c>
      <c r="B43" s="7" t="s">
        <v>525</v>
      </c>
      <c r="C43" s="9">
        <v>1</v>
      </c>
      <c r="D43" s="9">
        <v>17740</v>
      </c>
      <c r="E43" s="9">
        <v>2909</v>
      </c>
      <c r="F43" s="9">
        <v>9293</v>
      </c>
      <c r="G43" s="9">
        <v>5538</v>
      </c>
      <c r="H43" s="9">
        <v>212880</v>
      </c>
    </row>
    <row r="44" spans="1:8" ht="21" x14ac:dyDescent="0.15">
      <c r="A44" s="6" t="s">
        <v>517</v>
      </c>
      <c r="B44" s="7" t="s">
        <v>525</v>
      </c>
      <c r="C44" s="9">
        <v>1</v>
      </c>
      <c r="D44" s="9">
        <v>18005</v>
      </c>
      <c r="E44" s="9">
        <v>2953</v>
      </c>
      <c r="F44" s="9">
        <v>9430</v>
      </c>
      <c r="G44" s="9">
        <v>5622</v>
      </c>
      <c r="H44" s="9">
        <v>216060</v>
      </c>
    </row>
    <row r="45" spans="1:8" ht="21" x14ac:dyDescent="0.15">
      <c r="A45" s="6" t="s">
        <v>517</v>
      </c>
      <c r="B45" s="7" t="s">
        <v>525</v>
      </c>
      <c r="C45" s="9">
        <v>1</v>
      </c>
      <c r="D45" s="9">
        <v>5032</v>
      </c>
      <c r="E45" s="9">
        <v>825</v>
      </c>
      <c r="F45" s="9">
        <v>2636</v>
      </c>
      <c r="G45" s="9">
        <v>1571</v>
      </c>
      <c r="H45" s="9">
        <v>60384</v>
      </c>
    </row>
    <row r="46" spans="1:8" ht="21" x14ac:dyDescent="0.15">
      <c r="A46" s="6" t="s">
        <v>518</v>
      </c>
      <c r="B46" s="7" t="s">
        <v>526</v>
      </c>
      <c r="C46" s="9">
        <v>1</v>
      </c>
      <c r="D46" s="9">
        <v>46895</v>
      </c>
      <c r="E46" s="9">
        <v>7561</v>
      </c>
      <c r="F46" s="9">
        <v>24565</v>
      </c>
      <c r="G46" s="9">
        <v>14769</v>
      </c>
      <c r="H46" s="9">
        <v>562740</v>
      </c>
    </row>
    <row r="47" spans="1:8" ht="21" x14ac:dyDescent="0.15">
      <c r="A47" s="6" t="s">
        <v>518</v>
      </c>
      <c r="B47" s="7" t="s">
        <v>526</v>
      </c>
      <c r="C47" s="9">
        <v>1</v>
      </c>
      <c r="D47" s="9">
        <v>46894</v>
      </c>
      <c r="E47" s="9">
        <v>7561</v>
      </c>
      <c r="F47" s="9">
        <v>24564</v>
      </c>
      <c r="G47" s="9">
        <v>14769</v>
      </c>
      <c r="H47" s="9">
        <v>562728</v>
      </c>
    </row>
    <row r="48" spans="1:8" ht="31.5" x14ac:dyDescent="0.15">
      <c r="A48" s="6" t="s">
        <v>519</v>
      </c>
      <c r="B48" s="7" t="s">
        <v>527</v>
      </c>
      <c r="C48" s="9">
        <v>1</v>
      </c>
      <c r="D48" s="9">
        <v>59382.417000000001</v>
      </c>
      <c r="E48" s="9">
        <v>10945</v>
      </c>
      <c r="F48" s="9">
        <v>31105.417000000001</v>
      </c>
      <c r="G48" s="9">
        <v>17332</v>
      </c>
      <c r="H48" s="9">
        <v>712589</v>
      </c>
    </row>
    <row r="49" spans="1:8" ht="21" x14ac:dyDescent="0.15">
      <c r="A49" s="6" t="s">
        <v>520</v>
      </c>
      <c r="B49" s="7" t="s">
        <v>528</v>
      </c>
      <c r="C49" s="9">
        <v>1</v>
      </c>
      <c r="D49" s="9">
        <v>34411</v>
      </c>
      <c r="E49" s="9">
        <v>4678</v>
      </c>
      <c r="F49" s="9">
        <v>21765</v>
      </c>
      <c r="G49" s="9">
        <v>7968</v>
      </c>
      <c r="H49" s="9">
        <v>412932</v>
      </c>
    </row>
    <row r="50" spans="1:8" ht="21" x14ac:dyDescent="0.15">
      <c r="A50" s="6" t="s">
        <v>520</v>
      </c>
      <c r="B50" s="7" t="s">
        <v>528</v>
      </c>
      <c r="C50" s="9">
        <v>1</v>
      </c>
      <c r="D50" s="9">
        <v>34417</v>
      </c>
      <c r="E50" s="9">
        <v>4678</v>
      </c>
      <c r="F50" s="9">
        <v>21769</v>
      </c>
      <c r="G50" s="9">
        <v>7970</v>
      </c>
      <c r="H50" s="9">
        <v>413004</v>
      </c>
    </row>
    <row r="51" spans="1:8" ht="31.5" x14ac:dyDescent="0.15">
      <c r="A51" s="6" t="s">
        <v>521</v>
      </c>
      <c r="B51" s="7" t="s">
        <v>529</v>
      </c>
      <c r="C51" s="9">
        <v>1</v>
      </c>
      <c r="D51" s="9">
        <v>54514</v>
      </c>
      <c r="E51" s="9">
        <v>7561</v>
      </c>
      <c r="F51" s="9">
        <v>28553</v>
      </c>
      <c r="G51" s="9">
        <v>18400</v>
      </c>
      <c r="H51" s="9">
        <v>654168</v>
      </c>
    </row>
    <row r="52" spans="1:8" ht="31.5" x14ac:dyDescent="0.15">
      <c r="A52" s="6" t="s">
        <v>521</v>
      </c>
      <c r="B52" s="7" t="s">
        <v>529</v>
      </c>
      <c r="C52" s="9">
        <v>1</v>
      </c>
      <c r="D52" s="9">
        <v>54518</v>
      </c>
      <c r="E52" s="9">
        <v>7561</v>
      </c>
      <c r="F52" s="9">
        <v>28556</v>
      </c>
      <c r="G52" s="9">
        <v>18401</v>
      </c>
      <c r="H52" s="9">
        <v>654216</v>
      </c>
    </row>
    <row r="53" spans="1:8" ht="31.5" x14ac:dyDescent="0.15">
      <c r="A53" s="6" t="s">
        <v>530</v>
      </c>
      <c r="B53" s="7" t="s">
        <v>531</v>
      </c>
      <c r="C53" s="9">
        <v>1</v>
      </c>
      <c r="D53" s="9">
        <v>29689</v>
      </c>
      <c r="E53" s="9">
        <v>5473</v>
      </c>
      <c r="F53" s="9">
        <v>15549</v>
      </c>
      <c r="G53" s="9">
        <v>8667</v>
      </c>
      <c r="H53" s="9">
        <v>356268</v>
      </c>
    </row>
    <row r="54" spans="1:8" ht="31.5" x14ac:dyDescent="0.15">
      <c r="A54" s="6" t="s">
        <v>530</v>
      </c>
      <c r="B54" s="7" t="s">
        <v>531</v>
      </c>
      <c r="C54" s="9">
        <v>1</v>
      </c>
      <c r="D54" s="9">
        <v>29693</v>
      </c>
      <c r="E54" s="9">
        <v>5473</v>
      </c>
      <c r="F54" s="9">
        <v>15553</v>
      </c>
      <c r="G54" s="9">
        <v>8667</v>
      </c>
      <c r="H54" s="9">
        <v>356316</v>
      </c>
    </row>
    <row r="55" spans="1:8" ht="31.5" x14ac:dyDescent="0.15">
      <c r="A55" s="6" t="s">
        <v>532</v>
      </c>
      <c r="B55" s="7" t="s">
        <v>533</v>
      </c>
      <c r="C55" s="9">
        <v>1</v>
      </c>
      <c r="D55" s="9">
        <v>19439</v>
      </c>
      <c r="E55" s="9">
        <v>2736</v>
      </c>
      <c r="F55" s="9">
        <v>10180</v>
      </c>
      <c r="G55" s="9">
        <v>6523</v>
      </c>
      <c r="H55" s="9">
        <v>233268</v>
      </c>
    </row>
    <row r="56" spans="1:8" ht="31.5" x14ac:dyDescent="0.15">
      <c r="A56" s="6" t="s">
        <v>532</v>
      </c>
      <c r="B56" s="7" t="s">
        <v>533</v>
      </c>
      <c r="C56" s="9">
        <v>1</v>
      </c>
      <c r="D56" s="9">
        <v>19443</v>
      </c>
      <c r="E56" s="9">
        <v>2736</v>
      </c>
      <c r="F56" s="9">
        <v>10184</v>
      </c>
      <c r="G56" s="9">
        <v>6523</v>
      </c>
      <c r="H56" s="9">
        <v>233316</v>
      </c>
    </row>
    <row r="57" spans="1:8" ht="31.5" x14ac:dyDescent="0.15">
      <c r="A57" s="6" t="s">
        <v>534</v>
      </c>
      <c r="B57" s="7" t="s">
        <v>535</v>
      </c>
      <c r="C57" s="9">
        <v>1</v>
      </c>
      <c r="D57" s="9">
        <v>43486</v>
      </c>
      <c r="E57" s="9">
        <v>5473</v>
      </c>
      <c r="F57" s="9">
        <v>26882</v>
      </c>
      <c r="G57" s="9">
        <v>11131</v>
      </c>
      <c r="H57" s="9">
        <v>521832</v>
      </c>
    </row>
    <row r="58" spans="1:8" ht="31.5" x14ac:dyDescent="0.15">
      <c r="A58" s="6" t="s">
        <v>534</v>
      </c>
      <c r="B58" s="7" t="s">
        <v>535</v>
      </c>
      <c r="C58" s="9">
        <v>1</v>
      </c>
      <c r="D58" s="9">
        <v>43478</v>
      </c>
      <c r="E58" s="9">
        <v>5473</v>
      </c>
      <c r="F58" s="9">
        <v>26874</v>
      </c>
      <c r="G58" s="9">
        <v>11131</v>
      </c>
      <c r="H58" s="9">
        <v>521736</v>
      </c>
    </row>
    <row r="59" spans="1:8" ht="21" x14ac:dyDescent="0.15">
      <c r="A59" s="6" t="s">
        <v>536</v>
      </c>
      <c r="B59" s="7" t="s">
        <v>537</v>
      </c>
      <c r="C59" s="9">
        <v>1</v>
      </c>
      <c r="D59" s="9">
        <v>18506</v>
      </c>
      <c r="E59" s="9">
        <v>2725</v>
      </c>
      <c r="F59" s="9">
        <v>9693</v>
      </c>
      <c r="G59" s="9">
        <v>6088</v>
      </c>
      <c r="H59" s="9">
        <v>222072</v>
      </c>
    </row>
    <row r="60" spans="1:8" ht="21" x14ac:dyDescent="0.15">
      <c r="A60" s="6" t="s">
        <v>536</v>
      </c>
      <c r="B60" s="7" t="s">
        <v>537</v>
      </c>
      <c r="C60" s="9">
        <v>1</v>
      </c>
      <c r="D60" s="9">
        <v>3716</v>
      </c>
      <c r="E60" s="9">
        <v>547</v>
      </c>
      <c r="F60" s="9">
        <v>1947</v>
      </c>
      <c r="G60" s="9">
        <v>1222</v>
      </c>
      <c r="H60" s="9">
        <v>44592</v>
      </c>
    </row>
    <row r="61" spans="1:8" ht="21" x14ac:dyDescent="0.15">
      <c r="A61" s="6" t="s">
        <v>536</v>
      </c>
      <c r="B61" s="7" t="s">
        <v>537</v>
      </c>
      <c r="C61" s="9">
        <v>1</v>
      </c>
      <c r="D61" s="9">
        <v>2973</v>
      </c>
      <c r="E61" s="9">
        <v>438</v>
      </c>
      <c r="F61" s="9">
        <v>1558</v>
      </c>
      <c r="G61" s="9">
        <v>977</v>
      </c>
      <c r="H61" s="9">
        <v>35676</v>
      </c>
    </row>
    <row r="62" spans="1:8" ht="21" x14ac:dyDescent="0.15">
      <c r="A62" s="6" t="s">
        <v>536</v>
      </c>
      <c r="B62" s="7" t="s">
        <v>537</v>
      </c>
      <c r="C62" s="9">
        <v>1</v>
      </c>
      <c r="D62" s="9">
        <v>7432</v>
      </c>
      <c r="E62" s="9">
        <v>1095</v>
      </c>
      <c r="F62" s="9">
        <v>3892</v>
      </c>
      <c r="G62" s="9">
        <v>2445</v>
      </c>
      <c r="H62" s="9">
        <v>89184</v>
      </c>
    </row>
    <row r="63" spans="1:8" ht="21" x14ac:dyDescent="0.15">
      <c r="A63" s="6" t="s">
        <v>536</v>
      </c>
      <c r="B63" s="7" t="s">
        <v>537</v>
      </c>
      <c r="C63" s="9">
        <v>1</v>
      </c>
      <c r="D63" s="9">
        <v>3716</v>
      </c>
      <c r="E63" s="9">
        <v>547</v>
      </c>
      <c r="F63" s="9">
        <v>1947</v>
      </c>
      <c r="G63" s="9">
        <v>1222</v>
      </c>
      <c r="H63" s="9">
        <v>44592</v>
      </c>
    </row>
    <row r="64" spans="1:8" ht="21" x14ac:dyDescent="0.15">
      <c r="A64" s="6" t="s">
        <v>536</v>
      </c>
      <c r="B64" s="7" t="s">
        <v>537</v>
      </c>
      <c r="C64" s="9">
        <v>1</v>
      </c>
      <c r="D64" s="9">
        <v>10717</v>
      </c>
      <c r="E64" s="9">
        <v>1578</v>
      </c>
      <c r="F64" s="9">
        <v>5612</v>
      </c>
      <c r="G64" s="9">
        <v>3527</v>
      </c>
      <c r="H64" s="9">
        <v>128604</v>
      </c>
    </row>
    <row r="65" spans="1:8" ht="21" x14ac:dyDescent="0.15">
      <c r="A65" s="6" t="s">
        <v>536</v>
      </c>
      <c r="B65" s="7" t="s">
        <v>537</v>
      </c>
      <c r="C65" s="9">
        <v>1</v>
      </c>
      <c r="D65" s="9">
        <v>7098</v>
      </c>
      <c r="E65" s="9">
        <v>1045</v>
      </c>
      <c r="F65" s="9">
        <v>3716</v>
      </c>
      <c r="G65" s="9">
        <v>2337</v>
      </c>
      <c r="H65" s="9">
        <v>85176</v>
      </c>
    </row>
    <row r="66" spans="1:8" ht="21" x14ac:dyDescent="0.15">
      <c r="A66" s="6" t="s">
        <v>536</v>
      </c>
      <c r="B66" s="7" t="s">
        <v>537</v>
      </c>
      <c r="C66" s="9">
        <v>1</v>
      </c>
      <c r="D66" s="9">
        <v>3716</v>
      </c>
      <c r="E66" s="9">
        <v>547</v>
      </c>
      <c r="F66" s="9">
        <v>1947</v>
      </c>
      <c r="G66" s="9">
        <v>1222</v>
      </c>
      <c r="H66" s="9">
        <v>44592</v>
      </c>
    </row>
    <row r="67" spans="1:8" ht="21" x14ac:dyDescent="0.15">
      <c r="A67" s="6" t="s">
        <v>536</v>
      </c>
      <c r="B67" s="7" t="s">
        <v>537</v>
      </c>
      <c r="C67" s="9">
        <v>1</v>
      </c>
      <c r="D67" s="9">
        <v>1486</v>
      </c>
      <c r="E67" s="9">
        <v>219</v>
      </c>
      <c r="F67" s="9">
        <v>777</v>
      </c>
      <c r="G67" s="9">
        <v>490</v>
      </c>
      <c r="H67" s="9">
        <v>17832</v>
      </c>
    </row>
    <row r="68" spans="1:8" ht="21" x14ac:dyDescent="0.15">
      <c r="A68" s="6" t="s">
        <v>536</v>
      </c>
      <c r="B68" s="7" t="s">
        <v>537</v>
      </c>
      <c r="C68" s="9">
        <v>1</v>
      </c>
      <c r="D68" s="9">
        <v>9909</v>
      </c>
      <c r="E68" s="9">
        <v>1459</v>
      </c>
      <c r="F68" s="9">
        <v>5191</v>
      </c>
      <c r="G68" s="9">
        <v>3259</v>
      </c>
      <c r="H68" s="9">
        <v>118908</v>
      </c>
    </row>
    <row r="69" spans="1:8" ht="21" x14ac:dyDescent="0.15">
      <c r="A69" s="6" t="s">
        <v>536</v>
      </c>
      <c r="B69" s="7" t="s">
        <v>537</v>
      </c>
      <c r="C69" s="9">
        <v>1</v>
      </c>
      <c r="D69" s="9">
        <v>5054</v>
      </c>
      <c r="E69" s="9">
        <v>744</v>
      </c>
      <c r="F69" s="9">
        <v>2650</v>
      </c>
      <c r="G69" s="9">
        <v>1660</v>
      </c>
      <c r="H69" s="9">
        <v>60648</v>
      </c>
    </row>
    <row r="70" spans="1:8" ht="21" x14ac:dyDescent="0.15">
      <c r="A70" s="6" t="s">
        <v>538</v>
      </c>
      <c r="B70" s="7" t="s">
        <v>537</v>
      </c>
      <c r="C70" s="9">
        <v>1</v>
      </c>
      <c r="D70" s="9">
        <v>3831</v>
      </c>
      <c r="E70" s="9">
        <v>547</v>
      </c>
      <c r="F70" s="9">
        <v>2008</v>
      </c>
      <c r="G70" s="9">
        <v>1276</v>
      </c>
      <c r="H70" s="9">
        <v>45972</v>
      </c>
    </row>
    <row r="71" spans="1:8" ht="21" x14ac:dyDescent="0.15">
      <c r="A71" s="6" t="s">
        <v>538</v>
      </c>
      <c r="B71" s="7" t="s">
        <v>537</v>
      </c>
      <c r="C71" s="9">
        <v>1</v>
      </c>
      <c r="D71" s="9">
        <v>3831</v>
      </c>
      <c r="E71" s="9">
        <v>547</v>
      </c>
      <c r="F71" s="9">
        <v>2008</v>
      </c>
      <c r="G71" s="9">
        <v>1276</v>
      </c>
      <c r="H71" s="9">
        <v>45972</v>
      </c>
    </row>
    <row r="72" spans="1:8" ht="21" x14ac:dyDescent="0.15">
      <c r="A72" s="6" t="s">
        <v>538</v>
      </c>
      <c r="B72" s="7" t="s">
        <v>537</v>
      </c>
      <c r="C72" s="9">
        <v>1</v>
      </c>
      <c r="D72" s="9">
        <v>7662</v>
      </c>
      <c r="E72" s="9">
        <v>1095</v>
      </c>
      <c r="F72" s="9">
        <v>4013</v>
      </c>
      <c r="G72" s="9">
        <v>2554</v>
      </c>
      <c r="H72" s="9">
        <v>91944</v>
      </c>
    </row>
    <row r="73" spans="1:8" ht="21" x14ac:dyDescent="0.15">
      <c r="A73" s="6" t="s">
        <v>538</v>
      </c>
      <c r="B73" s="7" t="s">
        <v>537</v>
      </c>
      <c r="C73" s="9">
        <v>1</v>
      </c>
      <c r="D73" s="9">
        <v>10214</v>
      </c>
      <c r="E73" s="9">
        <v>1459</v>
      </c>
      <c r="F73" s="9">
        <v>5350</v>
      </c>
      <c r="G73" s="9">
        <v>3405</v>
      </c>
      <c r="H73" s="9">
        <v>122568</v>
      </c>
    </row>
    <row r="74" spans="1:8" ht="21" x14ac:dyDescent="0.15">
      <c r="A74" s="6" t="s">
        <v>538</v>
      </c>
      <c r="B74" s="7" t="s">
        <v>537</v>
      </c>
      <c r="C74" s="9">
        <v>1</v>
      </c>
      <c r="D74" s="9">
        <v>7317</v>
      </c>
      <c r="E74" s="9">
        <v>1045</v>
      </c>
      <c r="F74" s="9">
        <v>3831</v>
      </c>
      <c r="G74" s="9">
        <v>2441</v>
      </c>
      <c r="H74" s="9">
        <v>87804</v>
      </c>
    </row>
    <row r="75" spans="1:8" ht="21" x14ac:dyDescent="0.15">
      <c r="A75" s="6" t="s">
        <v>538</v>
      </c>
      <c r="B75" s="7" t="s">
        <v>537</v>
      </c>
      <c r="C75" s="9">
        <v>1</v>
      </c>
      <c r="D75" s="9">
        <v>19079</v>
      </c>
      <c r="E75" s="9">
        <v>2725</v>
      </c>
      <c r="F75" s="9">
        <v>9993</v>
      </c>
      <c r="G75" s="9">
        <v>6361</v>
      </c>
      <c r="H75" s="9">
        <v>228948</v>
      </c>
    </row>
    <row r="76" spans="1:8" ht="21" x14ac:dyDescent="0.15">
      <c r="A76" s="6" t="s">
        <v>538</v>
      </c>
      <c r="B76" s="7" t="s">
        <v>537</v>
      </c>
      <c r="C76" s="9">
        <v>1</v>
      </c>
      <c r="D76" s="9">
        <v>11049</v>
      </c>
      <c r="E76" s="9">
        <v>1578</v>
      </c>
      <c r="F76" s="9">
        <v>5789</v>
      </c>
      <c r="G76" s="9">
        <v>3682</v>
      </c>
      <c r="H76" s="9">
        <v>132588</v>
      </c>
    </row>
    <row r="77" spans="1:8" ht="21" x14ac:dyDescent="0.15">
      <c r="A77" s="6" t="s">
        <v>538</v>
      </c>
      <c r="B77" s="7" t="s">
        <v>537</v>
      </c>
      <c r="C77" s="9">
        <v>1</v>
      </c>
      <c r="D77" s="9">
        <v>3831</v>
      </c>
      <c r="E77" s="9">
        <v>547</v>
      </c>
      <c r="F77" s="9">
        <v>2008</v>
      </c>
      <c r="G77" s="9">
        <v>1276</v>
      </c>
      <c r="H77" s="9">
        <v>45972</v>
      </c>
    </row>
    <row r="78" spans="1:8" ht="21" x14ac:dyDescent="0.15">
      <c r="A78" s="6" t="s">
        <v>538</v>
      </c>
      <c r="B78" s="7" t="s">
        <v>537</v>
      </c>
      <c r="C78" s="9">
        <v>1</v>
      </c>
      <c r="D78" s="9">
        <v>3065</v>
      </c>
      <c r="E78" s="9">
        <v>438</v>
      </c>
      <c r="F78" s="9">
        <v>1606</v>
      </c>
      <c r="G78" s="9">
        <v>1021</v>
      </c>
      <c r="H78" s="9">
        <v>36780</v>
      </c>
    </row>
    <row r="79" spans="1:8" ht="21" x14ac:dyDescent="0.15">
      <c r="A79" s="6" t="s">
        <v>538</v>
      </c>
      <c r="B79" s="7" t="s">
        <v>537</v>
      </c>
      <c r="C79" s="9">
        <v>1</v>
      </c>
      <c r="D79" s="9">
        <v>1532</v>
      </c>
      <c r="E79" s="9">
        <v>219</v>
      </c>
      <c r="F79" s="9">
        <v>801</v>
      </c>
      <c r="G79" s="9">
        <v>512</v>
      </c>
      <c r="H79" s="9">
        <v>18384</v>
      </c>
    </row>
    <row r="80" spans="1:8" ht="21" x14ac:dyDescent="0.15">
      <c r="A80" s="6" t="s">
        <v>538</v>
      </c>
      <c r="B80" s="7" t="s">
        <v>537</v>
      </c>
      <c r="C80" s="9">
        <v>1</v>
      </c>
      <c r="D80" s="9">
        <v>5210</v>
      </c>
      <c r="E80" s="9">
        <v>744</v>
      </c>
      <c r="F80" s="9">
        <v>2731</v>
      </c>
      <c r="G80" s="9">
        <v>1735</v>
      </c>
      <c r="H80" s="9">
        <v>62520</v>
      </c>
    </row>
    <row r="81" spans="1:8" ht="21" x14ac:dyDescent="0.15">
      <c r="A81" s="6" t="s">
        <v>539</v>
      </c>
      <c r="B81" s="7" t="s">
        <v>540</v>
      </c>
      <c r="C81" s="9">
        <v>1</v>
      </c>
      <c r="D81" s="9">
        <v>8728</v>
      </c>
      <c r="E81" s="9">
        <v>1578</v>
      </c>
      <c r="F81" s="9">
        <v>4570</v>
      </c>
      <c r="G81" s="9">
        <v>2580</v>
      </c>
      <c r="H81" s="9">
        <v>104736</v>
      </c>
    </row>
    <row r="82" spans="1:8" ht="21" x14ac:dyDescent="0.15">
      <c r="A82" s="6" t="s">
        <v>539</v>
      </c>
      <c r="B82" s="7" t="s">
        <v>540</v>
      </c>
      <c r="C82" s="9">
        <v>1</v>
      </c>
      <c r="D82" s="9">
        <v>3027</v>
      </c>
      <c r="E82" s="9">
        <v>547</v>
      </c>
      <c r="F82" s="9">
        <v>1587</v>
      </c>
      <c r="G82" s="9">
        <v>893</v>
      </c>
      <c r="H82" s="9">
        <v>36324</v>
      </c>
    </row>
    <row r="83" spans="1:8" ht="21" x14ac:dyDescent="0.15">
      <c r="A83" s="6" t="s">
        <v>539</v>
      </c>
      <c r="B83" s="7" t="s">
        <v>540</v>
      </c>
      <c r="C83" s="9">
        <v>1</v>
      </c>
      <c r="D83" s="9">
        <v>3027</v>
      </c>
      <c r="E83" s="9">
        <v>547</v>
      </c>
      <c r="F83" s="9">
        <v>1587</v>
      </c>
      <c r="G83" s="9">
        <v>893</v>
      </c>
      <c r="H83" s="9">
        <v>36324</v>
      </c>
    </row>
    <row r="84" spans="1:8" ht="21" x14ac:dyDescent="0.15">
      <c r="A84" s="6" t="s">
        <v>539</v>
      </c>
      <c r="B84" s="7" t="s">
        <v>540</v>
      </c>
      <c r="C84" s="9">
        <v>1</v>
      </c>
      <c r="D84" s="9">
        <v>6053</v>
      </c>
      <c r="E84" s="9">
        <v>1095</v>
      </c>
      <c r="F84" s="9">
        <v>3170</v>
      </c>
      <c r="G84" s="9">
        <v>1788</v>
      </c>
      <c r="H84" s="9">
        <v>72636</v>
      </c>
    </row>
    <row r="85" spans="1:8" ht="21" x14ac:dyDescent="0.15">
      <c r="A85" s="6" t="s">
        <v>539</v>
      </c>
      <c r="B85" s="7" t="s">
        <v>540</v>
      </c>
      <c r="C85" s="9">
        <v>1</v>
      </c>
      <c r="D85" s="9">
        <v>1211</v>
      </c>
      <c r="E85" s="9">
        <v>219</v>
      </c>
      <c r="F85" s="9">
        <v>633</v>
      </c>
      <c r="G85" s="9">
        <v>359</v>
      </c>
      <c r="H85" s="9">
        <v>14532</v>
      </c>
    </row>
    <row r="86" spans="1:8" ht="21" x14ac:dyDescent="0.15">
      <c r="A86" s="6" t="s">
        <v>539</v>
      </c>
      <c r="B86" s="7" t="s">
        <v>540</v>
      </c>
      <c r="C86" s="9">
        <v>1</v>
      </c>
      <c r="D86" s="9">
        <v>8067</v>
      </c>
      <c r="E86" s="9">
        <v>1459</v>
      </c>
      <c r="F86" s="9">
        <v>4224</v>
      </c>
      <c r="G86" s="9">
        <v>2384</v>
      </c>
      <c r="H86" s="9">
        <v>96804</v>
      </c>
    </row>
    <row r="87" spans="1:8" ht="21" x14ac:dyDescent="0.15">
      <c r="A87" s="6" t="s">
        <v>539</v>
      </c>
      <c r="B87" s="7" t="s">
        <v>540</v>
      </c>
      <c r="C87" s="9">
        <v>1</v>
      </c>
      <c r="D87" s="9">
        <v>15072</v>
      </c>
      <c r="E87" s="9">
        <v>2725</v>
      </c>
      <c r="F87" s="9">
        <v>7894</v>
      </c>
      <c r="G87" s="9">
        <v>4453</v>
      </c>
      <c r="H87" s="9">
        <v>180864</v>
      </c>
    </row>
    <row r="88" spans="1:8" ht="21" x14ac:dyDescent="0.15">
      <c r="A88" s="6" t="s">
        <v>539</v>
      </c>
      <c r="B88" s="7" t="s">
        <v>540</v>
      </c>
      <c r="C88" s="9">
        <v>1</v>
      </c>
      <c r="D88" s="9">
        <v>3027</v>
      </c>
      <c r="E88" s="9">
        <v>547</v>
      </c>
      <c r="F88" s="9">
        <v>1587</v>
      </c>
      <c r="G88" s="9">
        <v>893</v>
      </c>
      <c r="H88" s="9">
        <v>36324</v>
      </c>
    </row>
    <row r="89" spans="1:8" ht="21" x14ac:dyDescent="0.15">
      <c r="A89" s="6" t="s">
        <v>539</v>
      </c>
      <c r="B89" s="7" t="s">
        <v>540</v>
      </c>
      <c r="C89" s="9">
        <v>1</v>
      </c>
      <c r="D89" s="9">
        <v>5781</v>
      </c>
      <c r="E89" s="9">
        <v>1045</v>
      </c>
      <c r="F89" s="9">
        <v>3027</v>
      </c>
      <c r="G89" s="9">
        <v>1709</v>
      </c>
      <c r="H89" s="9">
        <v>69372</v>
      </c>
    </row>
    <row r="90" spans="1:8" ht="21" x14ac:dyDescent="0.15">
      <c r="A90" s="6" t="s">
        <v>539</v>
      </c>
      <c r="B90" s="7" t="s">
        <v>540</v>
      </c>
      <c r="C90" s="9">
        <v>1</v>
      </c>
      <c r="D90" s="9">
        <v>2421</v>
      </c>
      <c r="E90" s="9">
        <v>438</v>
      </c>
      <c r="F90" s="9">
        <v>1269</v>
      </c>
      <c r="G90" s="9">
        <v>714</v>
      </c>
      <c r="H90" s="9">
        <v>29052</v>
      </c>
    </row>
    <row r="91" spans="1:8" ht="21" x14ac:dyDescent="0.15">
      <c r="A91" s="6" t="s">
        <v>539</v>
      </c>
      <c r="B91" s="7" t="s">
        <v>540</v>
      </c>
      <c r="C91" s="9">
        <v>1</v>
      </c>
      <c r="D91" s="9">
        <v>4116</v>
      </c>
      <c r="E91" s="9">
        <v>744</v>
      </c>
      <c r="F91" s="9">
        <v>2158</v>
      </c>
      <c r="G91" s="9">
        <v>1214</v>
      </c>
      <c r="H91" s="9">
        <v>49392</v>
      </c>
    </row>
    <row r="92" spans="1:8" ht="31.5" x14ac:dyDescent="0.15">
      <c r="A92" s="6" t="s">
        <v>541</v>
      </c>
      <c r="B92" s="7" t="s">
        <v>542</v>
      </c>
      <c r="C92" s="9">
        <v>1</v>
      </c>
      <c r="D92" s="9">
        <v>8527</v>
      </c>
      <c r="E92" s="9">
        <v>1459</v>
      </c>
      <c r="F92" s="9">
        <v>4465</v>
      </c>
      <c r="G92" s="9">
        <v>2603</v>
      </c>
      <c r="H92" s="9">
        <v>102324</v>
      </c>
    </row>
    <row r="93" spans="1:8" ht="31.5" x14ac:dyDescent="0.15">
      <c r="A93" s="6" t="s">
        <v>541</v>
      </c>
      <c r="B93" s="7" t="s">
        <v>542</v>
      </c>
      <c r="C93" s="9">
        <v>1</v>
      </c>
      <c r="D93" s="9">
        <v>6398</v>
      </c>
      <c r="E93" s="9">
        <v>1095</v>
      </c>
      <c r="F93" s="9">
        <v>3352</v>
      </c>
      <c r="G93" s="9">
        <v>1951</v>
      </c>
      <c r="H93" s="9">
        <v>76776</v>
      </c>
    </row>
    <row r="94" spans="1:8" ht="31.5" x14ac:dyDescent="0.15">
      <c r="A94" s="6" t="s">
        <v>541</v>
      </c>
      <c r="B94" s="7" t="s">
        <v>542</v>
      </c>
      <c r="C94" s="9">
        <v>1</v>
      </c>
      <c r="D94" s="9">
        <v>2559</v>
      </c>
      <c r="E94" s="9">
        <v>438</v>
      </c>
      <c r="F94" s="9">
        <v>1341</v>
      </c>
      <c r="G94" s="9">
        <v>780</v>
      </c>
      <c r="H94" s="9">
        <v>30708</v>
      </c>
    </row>
    <row r="95" spans="1:8" ht="31.5" x14ac:dyDescent="0.15">
      <c r="A95" s="6" t="s">
        <v>541</v>
      </c>
      <c r="B95" s="7" t="s">
        <v>542</v>
      </c>
      <c r="C95" s="9">
        <v>1</v>
      </c>
      <c r="D95" s="9">
        <v>15931</v>
      </c>
      <c r="E95" s="9">
        <v>2725</v>
      </c>
      <c r="F95" s="9">
        <v>8344</v>
      </c>
      <c r="G95" s="9">
        <v>4862</v>
      </c>
      <c r="H95" s="9">
        <v>191172</v>
      </c>
    </row>
    <row r="96" spans="1:8" ht="31.5" x14ac:dyDescent="0.15">
      <c r="A96" s="6" t="s">
        <v>541</v>
      </c>
      <c r="B96" s="7" t="s">
        <v>542</v>
      </c>
      <c r="C96" s="9">
        <v>1</v>
      </c>
      <c r="D96" s="9">
        <v>3199</v>
      </c>
      <c r="E96" s="9">
        <v>547</v>
      </c>
      <c r="F96" s="9">
        <v>1677</v>
      </c>
      <c r="G96" s="9">
        <v>975</v>
      </c>
      <c r="H96" s="9">
        <v>38388</v>
      </c>
    </row>
    <row r="97" spans="1:8" ht="31.5" x14ac:dyDescent="0.15">
      <c r="A97" s="6" t="s">
        <v>541</v>
      </c>
      <c r="B97" s="7" t="s">
        <v>542</v>
      </c>
      <c r="C97" s="9">
        <v>1</v>
      </c>
      <c r="D97" s="9">
        <v>6110</v>
      </c>
      <c r="E97" s="9">
        <v>1045</v>
      </c>
      <c r="F97" s="9">
        <v>3199</v>
      </c>
      <c r="G97" s="9">
        <v>1866</v>
      </c>
      <c r="H97" s="9">
        <v>73320</v>
      </c>
    </row>
    <row r="98" spans="1:8" ht="31.5" x14ac:dyDescent="0.15">
      <c r="A98" s="6" t="s">
        <v>541</v>
      </c>
      <c r="B98" s="7" t="s">
        <v>542</v>
      </c>
      <c r="C98" s="9">
        <v>1</v>
      </c>
      <c r="D98" s="9">
        <v>3199</v>
      </c>
      <c r="E98" s="9">
        <v>547</v>
      </c>
      <c r="F98" s="9">
        <v>1677</v>
      </c>
      <c r="G98" s="9">
        <v>975</v>
      </c>
      <c r="H98" s="9">
        <v>38388</v>
      </c>
    </row>
    <row r="99" spans="1:8" ht="31.5" x14ac:dyDescent="0.15">
      <c r="A99" s="6" t="s">
        <v>541</v>
      </c>
      <c r="B99" s="7" t="s">
        <v>542</v>
      </c>
      <c r="C99" s="9">
        <v>1</v>
      </c>
      <c r="D99" s="9">
        <v>9226</v>
      </c>
      <c r="E99" s="9">
        <v>1578</v>
      </c>
      <c r="F99" s="9">
        <v>4832</v>
      </c>
      <c r="G99" s="9">
        <v>2816</v>
      </c>
      <c r="H99" s="9">
        <v>110712</v>
      </c>
    </row>
    <row r="100" spans="1:8" ht="31.5" x14ac:dyDescent="0.15">
      <c r="A100" s="6" t="s">
        <v>541</v>
      </c>
      <c r="B100" s="7" t="s">
        <v>542</v>
      </c>
      <c r="C100" s="9">
        <v>1</v>
      </c>
      <c r="D100" s="9">
        <v>3199</v>
      </c>
      <c r="E100" s="9">
        <v>547</v>
      </c>
      <c r="F100" s="9">
        <v>1677</v>
      </c>
      <c r="G100" s="9">
        <v>975</v>
      </c>
      <c r="H100" s="9">
        <v>38388</v>
      </c>
    </row>
    <row r="101" spans="1:8" ht="31.5" x14ac:dyDescent="0.15">
      <c r="A101" s="6" t="s">
        <v>541</v>
      </c>
      <c r="B101" s="7" t="s">
        <v>542</v>
      </c>
      <c r="C101" s="9">
        <v>1</v>
      </c>
      <c r="D101" s="9">
        <v>1280</v>
      </c>
      <c r="E101" s="9">
        <v>219</v>
      </c>
      <c r="F101" s="9">
        <v>669</v>
      </c>
      <c r="G101" s="9">
        <v>392</v>
      </c>
      <c r="H101" s="9">
        <v>15360</v>
      </c>
    </row>
    <row r="102" spans="1:8" ht="31.5" x14ac:dyDescent="0.15">
      <c r="A102" s="6" t="s">
        <v>541</v>
      </c>
      <c r="B102" s="7" t="s">
        <v>542</v>
      </c>
      <c r="C102" s="9">
        <v>1</v>
      </c>
      <c r="D102" s="9">
        <v>4351</v>
      </c>
      <c r="E102" s="9">
        <v>744</v>
      </c>
      <c r="F102" s="9">
        <v>2281</v>
      </c>
      <c r="G102" s="9">
        <v>1326</v>
      </c>
      <c r="H102" s="9">
        <v>52212</v>
      </c>
    </row>
    <row r="103" spans="1:8" ht="31.5" x14ac:dyDescent="0.15">
      <c r="A103" s="6" t="s">
        <v>543</v>
      </c>
      <c r="B103" s="7" t="s">
        <v>542</v>
      </c>
      <c r="C103" s="9">
        <v>1</v>
      </c>
      <c r="D103" s="9">
        <v>4194</v>
      </c>
      <c r="E103" s="9">
        <v>744</v>
      </c>
      <c r="F103" s="9">
        <v>2199</v>
      </c>
      <c r="G103" s="9">
        <v>1251</v>
      </c>
      <c r="H103" s="9">
        <v>50328</v>
      </c>
    </row>
    <row r="104" spans="1:8" ht="31.5" x14ac:dyDescent="0.15">
      <c r="A104" s="6" t="s">
        <v>543</v>
      </c>
      <c r="B104" s="7" t="s">
        <v>542</v>
      </c>
      <c r="C104" s="9">
        <v>1</v>
      </c>
      <c r="D104" s="9">
        <v>3084</v>
      </c>
      <c r="E104" s="9">
        <v>547</v>
      </c>
      <c r="F104" s="9">
        <v>1616</v>
      </c>
      <c r="G104" s="9">
        <v>921</v>
      </c>
      <c r="H104" s="9">
        <v>37008</v>
      </c>
    </row>
    <row r="105" spans="1:8" ht="31.5" x14ac:dyDescent="0.15">
      <c r="A105" s="6" t="s">
        <v>543</v>
      </c>
      <c r="B105" s="7" t="s">
        <v>542</v>
      </c>
      <c r="C105" s="9">
        <v>1</v>
      </c>
      <c r="D105" s="9">
        <v>8222</v>
      </c>
      <c r="E105" s="9">
        <v>1459</v>
      </c>
      <c r="F105" s="9">
        <v>4306</v>
      </c>
      <c r="G105" s="9">
        <v>2457</v>
      </c>
      <c r="H105" s="9">
        <v>98664</v>
      </c>
    </row>
    <row r="106" spans="1:8" ht="31.5" x14ac:dyDescent="0.15">
      <c r="A106" s="6" t="s">
        <v>543</v>
      </c>
      <c r="B106" s="7" t="s">
        <v>542</v>
      </c>
      <c r="C106" s="9">
        <v>1</v>
      </c>
      <c r="D106" s="9">
        <v>15359</v>
      </c>
      <c r="E106" s="9">
        <v>2725</v>
      </c>
      <c r="F106" s="9">
        <v>8044</v>
      </c>
      <c r="G106" s="9">
        <v>4590</v>
      </c>
      <c r="H106" s="9">
        <v>184308</v>
      </c>
    </row>
    <row r="107" spans="1:8" ht="31.5" x14ac:dyDescent="0.15">
      <c r="A107" s="6" t="s">
        <v>543</v>
      </c>
      <c r="B107" s="7" t="s">
        <v>542</v>
      </c>
      <c r="C107" s="9">
        <v>1</v>
      </c>
      <c r="D107" s="9">
        <v>8894</v>
      </c>
      <c r="E107" s="9">
        <v>1578</v>
      </c>
      <c r="F107" s="9">
        <v>4657</v>
      </c>
      <c r="G107" s="9">
        <v>2659</v>
      </c>
      <c r="H107" s="9">
        <v>106728</v>
      </c>
    </row>
    <row r="108" spans="1:8" ht="31.5" x14ac:dyDescent="0.15">
      <c r="A108" s="6" t="s">
        <v>543</v>
      </c>
      <c r="B108" s="7" t="s">
        <v>542</v>
      </c>
      <c r="C108" s="9">
        <v>1</v>
      </c>
      <c r="D108" s="9">
        <v>6168</v>
      </c>
      <c r="E108" s="9">
        <v>1095</v>
      </c>
      <c r="F108" s="9">
        <v>3230</v>
      </c>
      <c r="G108" s="9">
        <v>1843</v>
      </c>
      <c r="H108" s="9">
        <v>74016</v>
      </c>
    </row>
    <row r="109" spans="1:8" ht="31.5" x14ac:dyDescent="0.15">
      <c r="A109" s="6" t="s">
        <v>543</v>
      </c>
      <c r="B109" s="7" t="s">
        <v>542</v>
      </c>
      <c r="C109" s="9">
        <v>1</v>
      </c>
      <c r="D109" s="9">
        <v>3084</v>
      </c>
      <c r="E109" s="9">
        <v>547</v>
      </c>
      <c r="F109" s="9">
        <v>1616</v>
      </c>
      <c r="G109" s="9">
        <v>921</v>
      </c>
      <c r="H109" s="9">
        <v>37008</v>
      </c>
    </row>
    <row r="110" spans="1:8" ht="31.5" x14ac:dyDescent="0.15">
      <c r="A110" s="6" t="s">
        <v>543</v>
      </c>
      <c r="B110" s="7" t="s">
        <v>542</v>
      </c>
      <c r="C110" s="9">
        <v>1</v>
      </c>
      <c r="D110" s="9">
        <v>5891</v>
      </c>
      <c r="E110" s="9">
        <v>1045</v>
      </c>
      <c r="F110" s="9">
        <v>3084</v>
      </c>
      <c r="G110" s="9">
        <v>1762</v>
      </c>
      <c r="H110" s="9">
        <v>70692</v>
      </c>
    </row>
    <row r="111" spans="1:8" ht="31.5" x14ac:dyDescent="0.15">
      <c r="A111" s="6" t="s">
        <v>543</v>
      </c>
      <c r="B111" s="7" t="s">
        <v>542</v>
      </c>
      <c r="C111" s="9">
        <v>1</v>
      </c>
      <c r="D111" s="9">
        <v>1234</v>
      </c>
      <c r="E111" s="9">
        <v>219</v>
      </c>
      <c r="F111" s="9">
        <v>645</v>
      </c>
      <c r="G111" s="9">
        <v>370</v>
      </c>
      <c r="H111" s="9">
        <v>14808</v>
      </c>
    </row>
    <row r="112" spans="1:8" ht="31.5" x14ac:dyDescent="0.15">
      <c r="A112" s="6" t="s">
        <v>543</v>
      </c>
      <c r="B112" s="7" t="s">
        <v>542</v>
      </c>
      <c r="C112" s="9">
        <v>1</v>
      </c>
      <c r="D112" s="9">
        <v>3084</v>
      </c>
      <c r="E112" s="9">
        <v>547</v>
      </c>
      <c r="F112" s="9">
        <v>1616</v>
      </c>
      <c r="G112" s="9">
        <v>921</v>
      </c>
      <c r="H112" s="9">
        <v>37008</v>
      </c>
    </row>
    <row r="113" spans="1:8" ht="31.5" x14ac:dyDescent="0.15">
      <c r="A113" s="6" t="s">
        <v>543</v>
      </c>
      <c r="B113" s="7" t="s">
        <v>542</v>
      </c>
      <c r="C113" s="9">
        <v>1</v>
      </c>
      <c r="D113" s="9">
        <v>2467</v>
      </c>
      <c r="E113" s="9">
        <v>438</v>
      </c>
      <c r="F113" s="9">
        <v>1293</v>
      </c>
      <c r="G113" s="9">
        <v>736</v>
      </c>
      <c r="H113" s="9">
        <v>29604</v>
      </c>
    </row>
    <row r="114" spans="1:8" ht="21" x14ac:dyDescent="0.15">
      <c r="A114" s="6" t="s">
        <v>544</v>
      </c>
      <c r="B114" s="7" t="s">
        <v>545</v>
      </c>
      <c r="C114" s="9">
        <v>1</v>
      </c>
      <c r="D114" s="9">
        <v>78921</v>
      </c>
      <c r="E114" s="9">
        <v>10945</v>
      </c>
      <c r="F114" s="9">
        <v>41340</v>
      </c>
      <c r="G114" s="9">
        <v>26636</v>
      </c>
      <c r="H114" s="9">
        <v>947052</v>
      </c>
    </row>
    <row r="115" spans="1:8" ht="21" x14ac:dyDescent="0.15">
      <c r="A115" s="6" t="s">
        <v>546</v>
      </c>
      <c r="B115" s="7" t="s">
        <v>545</v>
      </c>
      <c r="C115" s="9">
        <v>1</v>
      </c>
      <c r="D115" s="9">
        <v>74323</v>
      </c>
      <c r="E115" s="9">
        <v>10945</v>
      </c>
      <c r="F115" s="9">
        <v>38931</v>
      </c>
      <c r="G115" s="9">
        <v>24447</v>
      </c>
      <c r="H115" s="9">
        <v>891876</v>
      </c>
    </row>
    <row r="116" spans="1:8" ht="31.5" x14ac:dyDescent="0.15">
      <c r="A116" s="6" t="s">
        <v>547</v>
      </c>
      <c r="B116" s="7" t="s">
        <v>548</v>
      </c>
      <c r="C116" s="9">
        <v>1</v>
      </c>
      <c r="D116" s="9">
        <v>68576</v>
      </c>
      <c r="E116" s="9">
        <v>10945</v>
      </c>
      <c r="F116" s="9">
        <v>35921</v>
      </c>
      <c r="G116" s="9">
        <v>21710</v>
      </c>
      <c r="H116" s="9">
        <v>822912</v>
      </c>
    </row>
    <row r="117" spans="1:8" ht="21" x14ac:dyDescent="0.15">
      <c r="A117" s="6" t="s">
        <v>549</v>
      </c>
      <c r="B117" s="7" t="s">
        <v>550</v>
      </c>
      <c r="C117" s="9">
        <v>1</v>
      </c>
      <c r="D117" s="9">
        <v>52035</v>
      </c>
      <c r="E117" s="9">
        <v>5074</v>
      </c>
      <c r="F117" s="9">
        <v>34614</v>
      </c>
      <c r="G117" s="9">
        <v>12347</v>
      </c>
      <c r="H117" s="9">
        <v>624420</v>
      </c>
    </row>
    <row r="118" spans="1:8" ht="21" x14ac:dyDescent="0.15">
      <c r="A118" s="6" t="s">
        <v>549</v>
      </c>
      <c r="B118" s="7" t="s">
        <v>550</v>
      </c>
      <c r="C118" s="9">
        <v>1</v>
      </c>
      <c r="D118" s="9">
        <v>52033</v>
      </c>
      <c r="E118" s="9">
        <v>5074</v>
      </c>
      <c r="F118" s="9">
        <v>34612</v>
      </c>
      <c r="G118" s="9">
        <v>12347</v>
      </c>
      <c r="H118" s="9">
        <v>624396</v>
      </c>
    </row>
    <row r="119" spans="1:8" ht="21" x14ac:dyDescent="0.15">
      <c r="A119" s="6" t="s">
        <v>551</v>
      </c>
      <c r="B119" s="7" t="s">
        <v>552</v>
      </c>
      <c r="C119" s="9">
        <v>1</v>
      </c>
      <c r="D119" s="9">
        <v>53722</v>
      </c>
      <c r="E119" s="9">
        <v>7561</v>
      </c>
      <c r="F119" s="9">
        <v>30409</v>
      </c>
      <c r="G119" s="9">
        <v>15752</v>
      </c>
      <c r="H119" s="9">
        <v>644664</v>
      </c>
    </row>
    <row r="120" spans="1:8" ht="21" x14ac:dyDescent="0.15">
      <c r="A120" s="6" t="s">
        <v>551</v>
      </c>
      <c r="B120" s="7" t="s">
        <v>552</v>
      </c>
      <c r="C120" s="9">
        <v>1</v>
      </c>
      <c r="D120" s="9">
        <v>53721</v>
      </c>
      <c r="E120" s="9">
        <v>7561</v>
      </c>
      <c r="F120" s="9">
        <v>30410</v>
      </c>
      <c r="G120" s="9">
        <v>15750</v>
      </c>
      <c r="H120" s="9">
        <v>644652</v>
      </c>
    </row>
    <row r="121" spans="1:8" ht="31.5" x14ac:dyDescent="0.15">
      <c r="A121" s="6" t="s">
        <v>553</v>
      </c>
      <c r="B121" s="7" t="s">
        <v>554</v>
      </c>
      <c r="C121" s="9">
        <v>1</v>
      </c>
      <c r="D121" s="9">
        <v>21975</v>
      </c>
      <c r="E121" s="9">
        <v>3563</v>
      </c>
      <c r="F121" s="9">
        <v>14302</v>
      </c>
      <c r="G121" s="9">
        <v>4110</v>
      </c>
      <c r="H121" s="9">
        <v>263700</v>
      </c>
    </row>
    <row r="122" spans="1:8" ht="31.5" x14ac:dyDescent="0.15">
      <c r="A122" s="6" t="s">
        <v>553</v>
      </c>
      <c r="B122" s="7" t="s">
        <v>554</v>
      </c>
      <c r="C122" s="9">
        <v>1</v>
      </c>
      <c r="D122" s="9">
        <v>21974</v>
      </c>
      <c r="E122" s="9">
        <v>3563</v>
      </c>
      <c r="F122" s="9">
        <v>14302</v>
      </c>
      <c r="G122" s="9">
        <v>4109</v>
      </c>
      <c r="H122" s="9">
        <v>263688</v>
      </c>
    </row>
    <row r="123" spans="1:8" ht="31.5" x14ac:dyDescent="0.15">
      <c r="A123" s="6" t="s">
        <v>555</v>
      </c>
      <c r="B123" s="7" t="s">
        <v>554</v>
      </c>
      <c r="C123" s="9">
        <v>1</v>
      </c>
      <c r="D123" s="9">
        <v>22351</v>
      </c>
      <c r="E123" s="9">
        <v>3563</v>
      </c>
      <c r="F123" s="9">
        <v>14500</v>
      </c>
      <c r="G123" s="9">
        <v>4288</v>
      </c>
      <c r="H123" s="9">
        <v>268212</v>
      </c>
    </row>
    <row r="124" spans="1:8" ht="31.5" x14ac:dyDescent="0.15">
      <c r="A124" s="6" t="s">
        <v>555</v>
      </c>
      <c r="B124" s="7" t="s">
        <v>554</v>
      </c>
      <c r="C124" s="9">
        <v>1</v>
      </c>
      <c r="D124" s="9">
        <v>22348</v>
      </c>
      <c r="E124" s="9">
        <v>3563</v>
      </c>
      <c r="F124" s="9">
        <v>14497</v>
      </c>
      <c r="G124" s="9">
        <v>4288</v>
      </c>
      <c r="H124" s="9">
        <v>268176</v>
      </c>
    </row>
    <row r="125" spans="1:8" ht="42" x14ac:dyDescent="0.15">
      <c r="A125" s="6" t="s">
        <v>556</v>
      </c>
      <c r="B125" s="7" t="s">
        <v>557</v>
      </c>
      <c r="C125" s="9">
        <v>1</v>
      </c>
      <c r="D125" s="9">
        <v>26029</v>
      </c>
      <c r="E125" s="9">
        <v>3706</v>
      </c>
      <c r="F125" s="9">
        <v>15636</v>
      </c>
      <c r="G125" s="9">
        <v>6687</v>
      </c>
      <c r="H125" s="9">
        <v>312348</v>
      </c>
    </row>
    <row r="126" spans="1:8" ht="42" x14ac:dyDescent="0.15">
      <c r="A126" s="6" t="s">
        <v>556</v>
      </c>
      <c r="B126" s="7" t="s">
        <v>557</v>
      </c>
      <c r="C126" s="9">
        <v>1</v>
      </c>
      <c r="D126" s="9">
        <v>26024</v>
      </c>
      <c r="E126" s="9">
        <v>3706</v>
      </c>
      <c r="F126" s="9">
        <v>15634</v>
      </c>
      <c r="G126" s="9">
        <v>6684</v>
      </c>
      <c r="H126" s="9">
        <v>312288</v>
      </c>
    </row>
    <row r="127" spans="1:8" ht="42" x14ac:dyDescent="0.15">
      <c r="A127" s="6" t="s">
        <v>558</v>
      </c>
      <c r="B127" s="7" t="s">
        <v>557</v>
      </c>
      <c r="C127" s="9">
        <v>1</v>
      </c>
      <c r="D127" s="9">
        <v>24857</v>
      </c>
      <c r="E127" s="9">
        <v>3706</v>
      </c>
      <c r="F127" s="9">
        <v>15022</v>
      </c>
      <c r="G127" s="9">
        <v>6129</v>
      </c>
      <c r="H127" s="9">
        <v>298284</v>
      </c>
    </row>
    <row r="128" spans="1:8" ht="42" x14ac:dyDescent="0.15">
      <c r="A128" s="6" t="s">
        <v>558</v>
      </c>
      <c r="B128" s="7" t="s">
        <v>557</v>
      </c>
      <c r="C128" s="9">
        <v>1</v>
      </c>
      <c r="D128" s="9">
        <v>24861</v>
      </c>
      <c r="E128" s="9">
        <v>3707</v>
      </c>
      <c r="F128" s="9">
        <v>15024</v>
      </c>
      <c r="G128" s="9">
        <v>6130</v>
      </c>
      <c r="H128" s="9">
        <v>298332</v>
      </c>
    </row>
    <row r="129" spans="1:8" ht="21" x14ac:dyDescent="0.15">
      <c r="A129" s="6" t="s">
        <v>559</v>
      </c>
      <c r="B129" s="7" t="s">
        <v>560</v>
      </c>
      <c r="C129" s="9">
        <v>1</v>
      </c>
      <c r="D129" s="9">
        <v>24964</v>
      </c>
      <c r="E129" s="9">
        <v>3563</v>
      </c>
      <c r="F129" s="9">
        <v>16651</v>
      </c>
      <c r="G129" s="9">
        <v>4750</v>
      </c>
      <c r="H129" s="9">
        <v>299568</v>
      </c>
    </row>
    <row r="130" spans="1:8" ht="21" x14ac:dyDescent="0.15">
      <c r="A130" s="6" t="s">
        <v>559</v>
      </c>
      <c r="B130" s="7" t="s">
        <v>560</v>
      </c>
      <c r="C130" s="9">
        <v>1</v>
      </c>
      <c r="D130" s="9">
        <v>24969</v>
      </c>
      <c r="E130" s="9">
        <v>3563</v>
      </c>
      <c r="F130" s="9">
        <v>16654</v>
      </c>
      <c r="G130" s="9">
        <v>4752</v>
      </c>
      <c r="H130" s="9">
        <v>299628</v>
      </c>
    </row>
    <row r="131" spans="1:8" ht="21" x14ac:dyDescent="0.15">
      <c r="A131" s="6" t="s">
        <v>561</v>
      </c>
      <c r="B131" s="7" t="s">
        <v>560</v>
      </c>
      <c r="C131" s="9">
        <v>1</v>
      </c>
      <c r="D131" s="9">
        <v>24919</v>
      </c>
      <c r="E131" s="9">
        <v>3563</v>
      </c>
      <c r="F131" s="9">
        <v>16606</v>
      </c>
      <c r="G131" s="9">
        <v>4750</v>
      </c>
      <c r="H131" s="9">
        <v>299028</v>
      </c>
    </row>
    <row r="132" spans="1:8" ht="21" x14ac:dyDescent="0.15">
      <c r="A132" s="6" t="s">
        <v>561</v>
      </c>
      <c r="B132" s="7" t="s">
        <v>560</v>
      </c>
      <c r="C132" s="9">
        <v>1</v>
      </c>
      <c r="D132" s="9">
        <v>24921</v>
      </c>
      <c r="E132" s="9">
        <v>3563</v>
      </c>
      <c r="F132" s="9">
        <v>16606</v>
      </c>
      <c r="G132" s="9">
        <v>4752</v>
      </c>
      <c r="H132" s="9">
        <v>299052</v>
      </c>
    </row>
    <row r="133" spans="1:8" ht="21" x14ac:dyDescent="0.15">
      <c r="A133" s="6" t="s">
        <v>562</v>
      </c>
      <c r="B133" s="7" t="s">
        <v>560</v>
      </c>
      <c r="C133" s="9">
        <v>1</v>
      </c>
      <c r="D133" s="9">
        <v>23800</v>
      </c>
      <c r="E133" s="9">
        <v>3563</v>
      </c>
      <c r="F133" s="9">
        <v>16020</v>
      </c>
      <c r="G133" s="9">
        <v>4217</v>
      </c>
      <c r="H133" s="9">
        <v>285600</v>
      </c>
    </row>
    <row r="134" spans="1:8" ht="21" x14ac:dyDescent="0.15">
      <c r="A134" s="6" t="s">
        <v>562</v>
      </c>
      <c r="B134" s="7" t="s">
        <v>560</v>
      </c>
      <c r="C134" s="9">
        <v>1</v>
      </c>
      <c r="D134" s="9">
        <v>23796</v>
      </c>
      <c r="E134" s="9">
        <v>3563</v>
      </c>
      <c r="F134" s="9">
        <v>16017</v>
      </c>
      <c r="G134" s="9">
        <v>4216</v>
      </c>
      <c r="H134" s="9">
        <v>285552</v>
      </c>
    </row>
    <row r="135" spans="1:8" ht="21" x14ac:dyDescent="0.15">
      <c r="A135" s="6" t="s">
        <v>563</v>
      </c>
      <c r="B135" s="7" t="s">
        <v>564</v>
      </c>
      <c r="C135" s="9">
        <v>1</v>
      </c>
      <c r="D135" s="9">
        <v>28629</v>
      </c>
      <c r="E135" s="9">
        <v>4236</v>
      </c>
      <c r="F135" s="9">
        <v>15166</v>
      </c>
      <c r="G135" s="9">
        <v>9227</v>
      </c>
      <c r="H135" s="9">
        <v>343548</v>
      </c>
    </row>
    <row r="136" spans="1:8" ht="21" x14ac:dyDescent="0.15">
      <c r="A136" s="6" t="s">
        <v>563</v>
      </c>
      <c r="B136" s="7" t="s">
        <v>564</v>
      </c>
      <c r="C136" s="9">
        <v>1</v>
      </c>
      <c r="D136" s="9">
        <v>28630</v>
      </c>
      <c r="E136" s="9">
        <v>4236</v>
      </c>
      <c r="F136" s="9">
        <v>15166</v>
      </c>
      <c r="G136" s="9">
        <v>9228</v>
      </c>
      <c r="H136" s="9">
        <v>343560</v>
      </c>
    </row>
    <row r="137" spans="1:8" ht="24.95" customHeight="1" x14ac:dyDescent="0.15">
      <c r="A137" s="25" t="s">
        <v>565</v>
      </c>
      <c r="B137" s="25"/>
      <c r="C137" s="11" t="s">
        <v>566</v>
      </c>
      <c r="D137" s="11">
        <f>SUBTOTAL(9,D10:D136)</f>
        <v>2187346.4169000001</v>
      </c>
      <c r="E137" s="11" t="s">
        <v>566</v>
      </c>
      <c r="F137" s="11" t="s">
        <v>566</v>
      </c>
      <c r="G137" s="11" t="s">
        <v>566</v>
      </c>
      <c r="H137" s="11">
        <f>SUBTOTAL(9,H10:H136)</f>
        <v>26248157</v>
      </c>
    </row>
    <row r="138" spans="1:8" ht="24.95" customHeight="1" x14ac:dyDescent="0.15"/>
    <row r="139" spans="1:8" ht="24.95" customHeight="1" x14ac:dyDescent="0.15">
      <c r="A139" s="23" t="s">
        <v>504</v>
      </c>
      <c r="B139" s="23"/>
      <c r="C139" s="24" t="s">
        <v>172</v>
      </c>
      <c r="D139" s="24"/>
      <c r="E139" s="24"/>
      <c r="F139" s="24"/>
      <c r="G139" s="24"/>
      <c r="H139" s="24"/>
    </row>
    <row r="140" spans="1:8" ht="24.95" customHeight="1" x14ac:dyDescent="0.15">
      <c r="A140" s="23" t="s">
        <v>505</v>
      </c>
      <c r="B140" s="23"/>
      <c r="C140" s="24" t="s">
        <v>567</v>
      </c>
      <c r="D140" s="24"/>
      <c r="E140" s="24"/>
      <c r="F140" s="24"/>
      <c r="G140" s="24"/>
      <c r="H140" s="24"/>
    </row>
    <row r="141" spans="1:8" ht="24.95" customHeight="1" x14ac:dyDescent="0.15">
      <c r="A141" s="18" t="s">
        <v>507</v>
      </c>
      <c r="B141" s="18"/>
      <c r="C141" s="18"/>
      <c r="D141" s="18"/>
      <c r="E141" s="18"/>
      <c r="F141" s="18"/>
      <c r="G141" s="18"/>
      <c r="H141" s="18"/>
    </row>
    <row r="142" spans="1:8" ht="24.95" customHeight="1" x14ac:dyDescent="0.15"/>
    <row r="143" spans="1:8" ht="50.1" customHeight="1" x14ac:dyDescent="0.15">
      <c r="A143" s="21" t="s">
        <v>407</v>
      </c>
      <c r="B143" s="21" t="s">
        <v>508</v>
      </c>
      <c r="C143" s="21" t="s">
        <v>509</v>
      </c>
      <c r="D143" s="21" t="s">
        <v>510</v>
      </c>
      <c r="E143" s="21"/>
      <c r="F143" s="21"/>
      <c r="G143" s="21"/>
      <c r="H143" s="21" t="s">
        <v>511</v>
      </c>
    </row>
    <row r="144" spans="1:8" ht="50.1" customHeight="1" x14ac:dyDescent="0.15">
      <c r="A144" s="21"/>
      <c r="B144" s="21"/>
      <c r="C144" s="21"/>
      <c r="D144" s="21" t="s">
        <v>51</v>
      </c>
      <c r="E144" s="21" t="s">
        <v>52</v>
      </c>
      <c r="F144" s="21"/>
      <c r="G144" s="21"/>
      <c r="H144" s="21"/>
    </row>
    <row r="145" spans="1:8" ht="50.1" customHeight="1" x14ac:dyDescent="0.15">
      <c r="A145" s="21"/>
      <c r="B145" s="21"/>
      <c r="C145" s="21"/>
      <c r="D145" s="21"/>
      <c r="E145" s="6" t="s">
        <v>512</v>
      </c>
      <c r="F145" s="6" t="s">
        <v>513</v>
      </c>
      <c r="G145" s="6" t="s">
        <v>514</v>
      </c>
      <c r="H145" s="21"/>
    </row>
    <row r="146" spans="1:8" ht="24.95" customHeight="1" x14ac:dyDescent="0.15">
      <c r="A146" s="6" t="s">
        <v>413</v>
      </c>
      <c r="B146" s="6" t="s">
        <v>515</v>
      </c>
      <c r="C146" s="6" t="s">
        <v>516</v>
      </c>
      <c r="D146" s="6" t="s">
        <v>517</v>
      </c>
      <c r="E146" s="6" t="s">
        <v>518</v>
      </c>
      <c r="F146" s="6" t="s">
        <v>519</v>
      </c>
      <c r="G146" s="6" t="s">
        <v>520</v>
      </c>
      <c r="H146" s="6" t="s">
        <v>521</v>
      </c>
    </row>
    <row r="147" spans="1:8" ht="21" x14ac:dyDescent="0.15">
      <c r="A147" s="6" t="s">
        <v>568</v>
      </c>
      <c r="B147" s="7" t="s">
        <v>569</v>
      </c>
      <c r="C147" s="9">
        <v>1</v>
      </c>
      <c r="D147" s="9">
        <v>4166.6670000000004</v>
      </c>
      <c r="E147" s="9">
        <v>0</v>
      </c>
      <c r="F147" s="9">
        <v>2183</v>
      </c>
      <c r="G147" s="9">
        <v>1983.6669999999999</v>
      </c>
      <c r="H147" s="9">
        <v>50000</v>
      </c>
    </row>
    <row r="148" spans="1:8" ht="24.95" customHeight="1" x14ac:dyDescent="0.15">
      <c r="A148" s="25" t="s">
        <v>565</v>
      </c>
      <c r="B148" s="25"/>
      <c r="C148" s="11" t="s">
        <v>566</v>
      </c>
      <c r="D148" s="11">
        <f>SUBTOTAL(9,D147:D147)</f>
        <v>4166.6670000000004</v>
      </c>
      <c r="E148" s="11" t="s">
        <v>566</v>
      </c>
      <c r="F148" s="11" t="s">
        <v>566</v>
      </c>
      <c r="G148" s="11" t="s">
        <v>566</v>
      </c>
      <c r="H148" s="11">
        <f>SUBTOTAL(9,H147:H147)</f>
        <v>50000</v>
      </c>
    </row>
  </sheetData>
  <sheetProtection password="9713" sheet="1" objects="1" scenarios="1"/>
  <mergeCells count="26">
    <mergeCell ref="A148:B148"/>
    <mergeCell ref="A141:H141"/>
    <mergeCell ref="A143:A145"/>
    <mergeCell ref="B143:B145"/>
    <mergeCell ref="C143:C145"/>
    <mergeCell ref="D143:G143"/>
    <mergeCell ref="H143:H145"/>
    <mergeCell ref="D144:D145"/>
    <mergeCell ref="E144:G144"/>
    <mergeCell ref="A137:B137"/>
    <mergeCell ref="A139:B139"/>
    <mergeCell ref="C139:H139"/>
    <mergeCell ref="A140:B140"/>
    <mergeCell ref="C140:H140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&amp;K00-00921386.O21.27997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93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3" t="s">
        <v>504</v>
      </c>
      <c r="B2" s="23"/>
      <c r="C2" s="24" t="s">
        <v>180</v>
      </c>
      <c r="D2" s="24"/>
      <c r="E2" s="24"/>
      <c r="F2" s="24"/>
      <c r="G2" s="24"/>
    </row>
    <row r="3" spans="1:7" ht="20.100000000000001" customHeight="1" x14ac:dyDescent="0.15">
      <c r="A3" s="23" t="s">
        <v>505</v>
      </c>
      <c r="B3" s="23"/>
      <c r="C3" s="24" t="s">
        <v>506</v>
      </c>
      <c r="D3" s="24"/>
      <c r="E3" s="24"/>
      <c r="F3" s="24"/>
      <c r="G3" s="24"/>
    </row>
    <row r="4" spans="1:7" ht="15" customHeight="1" x14ac:dyDescent="0.15"/>
    <row r="5" spans="1:7" ht="24.95" customHeight="1" x14ac:dyDescent="0.15">
      <c r="A5" s="18" t="s">
        <v>570</v>
      </c>
      <c r="B5" s="18"/>
      <c r="C5" s="18"/>
      <c r="D5" s="18"/>
      <c r="E5" s="18"/>
      <c r="F5" s="18"/>
      <c r="G5" s="18"/>
    </row>
    <row r="6" spans="1:7" ht="15" customHeight="1" x14ac:dyDescent="0.15"/>
    <row r="7" spans="1:7" ht="50.1" customHeight="1" x14ac:dyDescent="0.15">
      <c r="A7" s="6" t="s">
        <v>407</v>
      </c>
      <c r="B7" s="21" t="s">
        <v>571</v>
      </c>
      <c r="C7" s="21"/>
      <c r="D7" s="6" t="s">
        <v>572</v>
      </c>
      <c r="E7" s="6" t="s">
        <v>573</v>
      </c>
      <c r="F7" s="6" t="s">
        <v>574</v>
      </c>
      <c r="G7" s="6" t="s">
        <v>575</v>
      </c>
    </row>
    <row r="8" spans="1:7" ht="15" customHeight="1" x14ac:dyDescent="0.15">
      <c r="A8" s="6">
        <v>1</v>
      </c>
      <c r="B8" s="21">
        <v>2</v>
      </c>
      <c r="C8" s="21"/>
      <c r="D8" s="6">
        <v>3</v>
      </c>
      <c r="E8" s="6">
        <v>4</v>
      </c>
      <c r="F8" s="6">
        <v>5</v>
      </c>
      <c r="G8" s="6">
        <v>6</v>
      </c>
    </row>
    <row r="9" spans="1:7" ht="80.099999999999994" customHeight="1" x14ac:dyDescent="0.15">
      <c r="A9" s="6" t="s">
        <v>413</v>
      </c>
      <c r="B9" s="26" t="s">
        <v>576</v>
      </c>
      <c r="C9" s="26"/>
      <c r="D9" s="9">
        <v>500</v>
      </c>
      <c r="E9" s="9">
        <v>2</v>
      </c>
      <c r="F9" s="9">
        <v>17</v>
      </c>
      <c r="G9" s="9">
        <v>17000</v>
      </c>
    </row>
    <row r="10" spans="1:7" ht="80.099999999999994" customHeight="1" x14ac:dyDescent="0.15">
      <c r="A10" s="6" t="s">
        <v>516</v>
      </c>
      <c r="B10" s="26" t="s">
        <v>577</v>
      </c>
      <c r="C10" s="26"/>
      <c r="D10" s="9">
        <v>4577.41</v>
      </c>
      <c r="E10" s="9">
        <v>1</v>
      </c>
      <c r="F10" s="9">
        <v>10</v>
      </c>
      <c r="G10" s="9">
        <v>45774.1</v>
      </c>
    </row>
    <row r="11" spans="1:7" ht="24.95" customHeight="1" x14ac:dyDescent="0.15">
      <c r="A11" s="25" t="s">
        <v>565</v>
      </c>
      <c r="B11" s="25"/>
      <c r="C11" s="25"/>
      <c r="D11" s="25"/>
      <c r="E11" s="25"/>
      <c r="F11" s="25"/>
      <c r="G11" s="11">
        <v>62774.1</v>
      </c>
    </row>
    <row r="12" spans="1:7" ht="24.95" customHeight="1" x14ac:dyDescent="0.15"/>
    <row r="13" spans="1:7" ht="20.100000000000001" customHeight="1" x14ac:dyDescent="0.15">
      <c r="A13" s="23" t="s">
        <v>504</v>
      </c>
      <c r="B13" s="23"/>
      <c r="C13" s="24" t="s">
        <v>180</v>
      </c>
      <c r="D13" s="24"/>
      <c r="E13" s="24"/>
      <c r="F13" s="24"/>
      <c r="G13" s="24"/>
    </row>
    <row r="14" spans="1:7" ht="20.100000000000001" customHeight="1" x14ac:dyDescent="0.15">
      <c r="A14" s="23" t="s">
        <v>505</v>
      </c>
      <c r="B14" s="23"/>
      <c r="C14" s="24" t="s">
        <v>506</v>
      </c>
      <c r="D14" s="24"/>
      <c r="E14" s="24"/>
      <c r="F14" s="24"/>
      <c r="G14" s="24"/>
    </row>
    <row r="15" spans="1:7" ht="15" customHeight="1" x14ac:dyDescent="0.15"/>
    <row r="16" spans="1:7" ht="24.95" customHeight="1" x14ac:dyDescent="0.15">
      <c r="A16" s="18" t="s">
        <v>578</v>
      </c>
      <c r="B16" s="18"/>
      <c r="C16" s="18"/>
      <c r="D16" s="18"/>
      <c r="E16" s="18"/>
      <c r="F16" s="18"/>
      <c r="G16" s="18"/>
    </row>
    <row r="17" spans="1:7" ht="15" customHeight="1" x14ac:dyDescent="0.15"/>
    <row r="18" spans="1:7" ht="50.1" customHeight="1" x14ac:dyDescent="0.15">
      <c r="A18" s="6" t="s">
        <v>407</v>
      </c>
      <c r="B18" s="21" t="s">
        <v>571</v>
      </c>
      <c r="C18" s="21"/>
      <c r="D18" s="6" t="s">
        <v>579</v>
      </c>
      <c r="E18" s="6" t="s">
        <v>580</v>
      </c>
      <c r="F18" s="6" t="s">
        <v>581</v>
      </c>
      <c r="G18" s="6" t="s">
        <v>575</v>
      </c>
    </row>
    <row r="19" spans="1:7" ht="15" customHeight="1" x14ac:dyDescent="0.15">
      <c r="A19" s="6">
        <v>1</v>
      </c>
      <c r="B19" s="21">
        <v>2</v>
      </c>
      <c r="C19" s="21"/>
      <c r="D19" s="6">
        <v>3</v>
      </c>
      <c r="E19" s="6">
        <v>4</v>
      </c>
      <c r="F19" s="6">
        <v>5</v>
      </c>
      <c r="G19" s="6">
        <v>6</v>
      </c>
    </row>
    <row r="20" spans="1:7" ht="24.95" customHeight="1" x14ac:dyDescent="0.15"/>
    <row r="21" spans="1:7" ht="24.95" customHeight="1" x14ac:dyDescent="0.15">
      <c r="A21" s="23" t="s">
        <v>504</v>
      </c>
      <c r="B21" s="23"/>
      <c r="C21" s="24"/>
      <c r="D21" s="24"/>
      <c r="E21" s="24"/>
      <c r="F21" s="24"/>
      <c r="G21" s="24"/>
    </row>
    <row r="22" spans="1:7" ht="24.95" customHeight="1" x14ac:dyDescent="0.15">
      <c r="A22" s="23" t="s">
        <v>505</v>
      </c>
      <c r="B22" s="23"/>
      <c r="C22" s="24"/>
      <c r="D22" s="24"/>
      <c r="E22" s="24"/>
      <c r="F22" s="24"/>
      <c r="G22" s="24"/>
    </row>
    <row r="23" spans="1:7" ht="15" customHeight="1" x14ac:dyDescent="0.15"/>
    <row r="24" spans="1:7" ht="24.95" customHeight="1" x14ac:dyDescent="0.15">
      <c r="A24" s="18" t="s">
        <v>582</v>
      </c>
      <c r="B24" s="18"/>
      <c r="C24" s="18"/>
      <c r="D24" s="18"/>
      <c r="E24" s="18"/>
      <c r="F24" s="18"/>
      <c r="G24" s="18"/>
    </row>
    <row r="25" spans="1:7" ht="15" customHeight="1" x14ac:dyDescent="0.15"/>
    <row r="26" spans="1:7" ht="50.1" customHeight="1" x14ac:dyDescent="0.15">
      <c r="A26" s="6" t="s">
        <v>407</v>
      </c>
      <c r="B26" s="21" t="s">
        <v>571</v>
      </c>
      <c r="C26" s="21"/>
      <c r="D26" s="6" t="s">
        <v>579</v>
      </c>
      <c r="E26" s="6" t="s">
        <v>580</v>
      </c>
      <c r="F26" s="6" t="s">
        <v>581</v>
      </c>
      <c r="G26" s="6" t="s">
        <v>575</v>
      </c>
    </row>
    <row r="27" spans="1:7" ht="24.95" customHeight="1" x14ac:dyDescent="0.15">
      <c r="A27" s="6" t="s">
        <v>416</v>
      </c>
      <c r="B27" s="21" t="s">
        <v>416</v>
      </c>
      <c r="C27" s="21"/>
      <c r="D27" s="6" t="s">
        <v>416</v>
      </c>
      <c r="E27" s="6" t="s">
        <v>416</v>
      </c>
      <c r="F27" s="6" t="s">
        <v>416</v>
      </c>
      <c r="G27" s="6" t="s">
        <v>416</v>
      </c>
    </row>
    <row r="28" spans="1:7" ht="24.95" customHeight="1" x14ac:dyDescent="0.15"/>
    <row r="29" spans="1:7" ht="20.100000000000001" customHeight="1" x14ac:dyDescent="0.15">
      <c r="A29" s="23" t="s">
        <v>504</v>
      </c>
      <c r="B29" s="23"/>
      <c r="C29" s="24" t="s">
        <v>201</v>
      </c>
      <c r="D29" s="24"/>
      <c r="E29" s="24"/>
      <c r="F29" s="24"/>
      <c r="G29" s="24"/>
    </row>
    <row r="30" spans="1:7" ht="20.100000000000001" customHeight="1" x14ac:dyDescent="0.15">
      <c r="A30" s="23" t="s">
        <v>505</v>
      </c>
      <c r="B30" s="23"/>
      <c r="C30" s="24" t="s">
        <v>567</v>
      </c>
      <c r="D30" s="24"/>
      <c r="E30" s="24"/>
      <c r="F30" s="24"/>
      <c r="G30" s="24"/>
    </row>
    <row r="31" spans="1:7" ht="15" customHeight="1" x14ac:dyDescent="0.15"/>
    <row r="32" spans="1:7" ht="50.1" customHeight="1" x14ac:dyDescent="0.15">
      <c r="A32" s="18" t="s">
        <v>583</v>
      </c>
      <c r="B32" s="18"/>
      <c r="C32" s="18"/>
      <c r="D32" s="18"/>
      <c r="E32" s="18"/>
      <c r="F32" s="18"/>
      <c r="G32" s="18"/>
    </row>
    <row r="33" spans="1:7" ht="15" customHeight="1" x14ac:dyDescent="0.15"/>
    <row r="34" spans="1:7" ht="50.1" customHeight="1" x14ac:dyDescent="0.15">
      <c r="A34" s="6" t="s">
        <v>407</v>
      </c>
      <c r="B34" s="21" t="s">
        <v>584</v>
      </c>
      <c r="C34" s="21"/>
      <c r="D34" s="21"/>
      <c r="E34" s="21"/>
      <c r="F34" s="6" t="s">
        <v>585</v>
      </c>
      <c r="G34" s="6" t="s">
        <v>586</v>
      </c>
    </row>
    <row r="35" spans="1:7" ht="15" customHeight="1" x14ac:dyDescent="0.15">
      <c r="A35" s="6">
        <v>1</v>
      </c>
      <c r="B35" s="21">
        <v>2</v>
      </c>
      <c r="C35" s="21"/>
      <c r="D35" s="21"/>
      <c r="E35" s="21"/>
      <c r="F35" s="6">
        <v>3</v>
      </c>
      <c r="G35" s="6">
        <v>4</v>
      </c>
    </row>
    <row r="36" spans="1:7" ht="39.950000000000003" customHeight="1" x14ac:dyDescent="0.15">
      <c r="A36" s="6" t="s">
        <v>544</v>
      </c>
      <c r="B36" s="26" t="s">
        <v>587</v>
      </c>
      <c r="C36" s="26"/>
      <c r="D36" s="26"/>
      <c r="E36" s="26"/>
      <c r="F36" s="9">
        <v>50000</v>
      </c>
      <c r="G36" s="9">
        <v>11000</v>
      </c>
    </row>
    <row r="37" spans="1:7" ht="39.950000000000003" customHeight="1" x14ac:dyDescent="0.15">
      <c r="A37" s="6" t="s">
        <v>546</v>
      </c>
      <c r="B37" s="26" t="s">
        <v>588</v>
      </c>
      <c r="C37" s="26"/>
      <c r="D37" s="26"/>
      <c r="E37" s="26"/>
      <c r="F37" s="9">
        <v>50000</v>
      </c>
      <c r="G37" s="9">
        <v>2550</v>
      </c>
    </row>
    <row r="38" spans="1:7" ht="60" customHeight="1" x14ac:dyDescent="0.15">
      <c r="A38" s="6" t="s">
        <v>547</v>
      </c>
      <c r="B38" s="26" t="s">
        <v>589</v>
      </c>
      <c r="C38" s="26"/>
      <c r="D38" s="26"/>
      <c r="E38" s="26"/>
      <c r="F38" s="9">
        <v>50000</v>
      </c>
      <c r="G38" s="9">
        <v>1450</v>
      </c>
    </row>
    <row r="39" spans="1:7" ht="60" customHeight="1" x14ac:dyDescent="0.15">
      <c r="A39" s="6" t="s">
        <v>549</v>
      </c>
      <c r="B39" s="26" t="s">
        <v>590</v>
      </c>
      <c r="C39" s="26"/>
      <c r="D39" s="26"/>
      <c r="E39" s="26"/>
      <c r="F39" s="9">
        <v>50000</v>
      </c>
      <c r="G39" s="9">
        <v>100</v>
      </c>
    </row>
    <row r="40" spans="1:7" ht="24.95" customHeight="1" x14ac:dyDescent="0.15">
      <c r="A40" s="25" t="s">
        <v>565</v>
      </c>
      <c r="B40" s="25"/>
      <c r="C40" s="25"/>
      <c r="D40" s="25"/>
      <c r="E40" s="25"/>
      <c r="F40" s="25"/>
      <c r="G40" s="11">
        <v>15100</v>
      </c>
    </row>
    <row r="41" spans="1:7" ht="24.95" customHeight="1" x14ac:dyDescent="0.15"/>
    <row r="42" spans="1:7" ht="20.100000000000001" customHeight="1" x14ac:dyDescent="0.15">
      <c r="A42" s="23" t="s">
        <v>504</v>
      </c>
      <c r="B42" s="23"/>
      <c r="C42" s="24" t="s">
        <v>201</v>
      </c>
      <c r="D42" s="24"/>
      <c r="E42" s="24"/>
      <c r="F42" s="24"/>
      <c r="G42" s="24"/>
    </row>
    <row r="43" spans="1:7" ht="20.100000000000001" customHeight="1" x14ac:dyDescent="0.15">
      <c r="A43" s="23" t="s">
        <v>505</v>
      </c>
      <c r="B43" s="23"/>
      <c r="C43" s="24" t="s">
        <v>506</v>
      </c>
      <c r="D43" s="24"/>
      <c r="E43" s="24"/>
      <c r="F43" s="24"/>
      <c r="G43" s="24"/>
    </row>
    <row r="44" spans="1:7" ht="15" customHeight="1" x14ac:dyDescent="0.15"/>
    <row r="45" spans="1:7" ht="50.1" customHeight="1" x14ac:dyDescent="0.15">
      <c r="A45" s="18" t="s">
        <v>583</v>
      </c>
      <c r="B45" s="18"/>
      <c r="C45" s="18"/>
      <c r="D45" s="18"/>
      <c r="E45" s="18"/>
      <c r="F45" s="18"/>
      <c r="G45" s="18"/>
    </row>
    <row r="46" spans="1:7" ht="15" customHeight="1" x14ac:dyDescent="0.15"/>
    <row r="47" spans="1:7" ht="50.1" customHeight="1" x14ac:dyDescent="0.15">
      <c r="A47" s="6" t="s">
        <v>407</v>
      </c>
      <c r="B47" s="21" t="s">
        <v>584</v>
      </c>
      <c r="C47" s="21"/>
      <c r="D47" s="21"/>
      <c r="E47" s="21"/>
      <c r="F47" s="6" t="s">
        <v>585</v>
      </c>
      <c r="G47" s="6" t="s">
        <v>586</v>
      </c>
    </row>
    <row r="48" spans="1:7" ht="15" customHeight="1" x14ac:dyDescent="0.15">
      <c r="A48" s="6">
        <v>1</v>
      </c>
      <c r="B48" s="21">
        <v>2</v>
      </c>
      <c r="C48" s="21"/>
      <c r="D48" s="21"/>
      <c r="E48" s="21"/>
      <c r="F48" s="6">
        <v>3</v>
      </c>
      <c r="G48" s="6">
        <v>4</v>
      </c>
    </row>
    <row r="49" spans="1:7" ht="39.950000000000003" customHeight="1" x14ac:dyDescent="0.15">
      <c r="A49" s="6" t="s">
        <v>413</v>
      </c>
      <c r="B49" s="26" t="s">
        <v>591</v>
      </c>
      <c r="C49" s="26"/>
      <c r="D49" s="26"/>
      <c r="E49" s="26"/>
      <c r="F49" s="9">
        <v>101014.18</v>
      </c>
      <c r="G49" s="9">
        <v>22223.119999999999</v>
      </c>
    </row>
    <row r="50" spans="1:7" ht="39.950000000000003" customHeight="1" x14ac:dyDescent="0.15">
      <c r="A50" s="6" t="s">
        <v>413</v>
      </c>
      <c r="B50" s="26" t="s">
        <v>591</v>
      </c>
      <c r="C50" s="26"/>
      <c r="D50" s="26"/>
      <c r="E50" s="26"/>
      <c r="F50" s="9">
        <v>269303.55</v>
      </c>
      <c r="G50" s="9">
        <v>59246.78</v>
      </c>
    </row>
    <row r="51" spans="1:7" ht="39.950000000000003" customHeight="1" x14ac:dyDescent="0.15">
      <c r="A51" s="6" t="s">
        <v>413</v>
      </c>
      <c r="B51" s="26" t="s">
        <v>591</v>
      </c>
      <c r="C51" s="26"/>
      <c r="D51" s="26"/>
      <c r="E51" s="26"/>
      <c r="F51" s="9">
        <v>101014.18</v>
      </c>
      <c r="G51" s="9">
        <v>22223.119999999999</v>
      </c>
    </row>
    <row r="52" spans="1:7" ht="39.950000000000003" customHeight="1" x14ac:dyDescent="0.15">
      <c r="A52" s="6" t="s">
        <v>413</v>
      </c>
      <c r="B52" s="26" t="s">
        <v>591</v>
      </c>
      <c r="C52" s="26"/>
      <c r="D52" s="26"/>
      <c r="E52" s="26"/>
      <c r="F52" s="9">
        <v>415167.95</v>
      </c>
      <c r="G52" s="9">
        <v>91336.95</v>
      </c>
    </row>
    <row r="53" spans="1:7" ht="39.950000000000003" customHeight="1" x14ac:dyDescent="0.15">
      <c r="A53" s="6" t="s">
        <v>413</v>
      </c>
      <c r="B53" s="26" t="s">
        <v>591</v>
      </c>
      <c r="C53" s="26"/>
      <c r="D53" s="26"/>
      <c r="E53" s="26"/>
      <c r="F53" s="9">
        <v>503050.18</v>
      </c>
      <c r="G53" s="9">
        <v>110671.03999999999</v>
      </c>
    </row>
    <row r="54" spans="1:7" ht="39.950000000000003" customHeight="1" x14ac:dyDescent="0.15">
      <c r="A54" s="6" t="s">
        <v>413</v>
      </c>
      <c r="B54" s="26" t="s">
        <v>591</v>
      </c>
      <c r="C54" s="26"/>
      <c r="D54" s="26"/>
      <c r="E54" s="26"/>
      <c r="F54" s="9">
        <v>137379.26999999999</v>
      </c>
      <c r="G54" s="9">
        <v>30223.439999999999</v>
      </c>
    </row>
    <row r="55" spans="1:7" ht="39.950000000000003" customHeight="1" x14ac:dyDescent="0.15">
      <c r="A55" s="6" t="s">
        <v>413</v>
      </c>
      <c r="B55" s="26" t="s">
        <v>591</v>
      </c>
      <c r="C55" s="26"/>
      <c r="D55" s="26"/>
      <c r="E55" s="26"/>
      <c r="F55" s="9">
        <v>291324.73</v>
      </c>
      <c r="G55" s="9">
        <v>64091.44</v>
      </c>
    </row>
    <row r="56" spans="1:7" ht="39.950000000000003" customHeight="1" x14ac:dyDescent="0.15">
      <c r="A56" s="6" t="s">
        <v>413</v>
      </c>
      <c r="B56" s="26" t="s">
        <v>591</v>
      </c>
      <c r="C56" s="26"/>
      <c r="D56" s="26"/>
      <c r="E56" s="26"/>
      <c r="F56" s="9">
        <v>202028.06</v>
      </c>
      <c r="G56" s="9">
        <v>44446.17</v>
      </c>
    </row>
    <row r="57" spans="1:7" ht="39.950000000000003" customHeight="1" x14ac:dyDescent="0.15">
      <c r="A57" s="6" t="s">
        <v>515</v>
      </c>
      <c r="B57" s="26" t="s">
        <v>592</v>
      </c>
      <c r="C57" s="26"/>
      <c r="D57" s="26"/>
      <c r="E57" s="26"/>
      <c r="F57" s="9">
        <v>101014.12</v>
      </c>
      <c r="G57" s="9">
        <v>5151.72</v>
      </c>
    </row>
    <row r="58" spans="1:7" ht="39.950000000000003" customHeight="1" x14ac:dyDescent="0.15">
      <c r="A58" s="6" t="s">
        <v>515</v>
      </c>
      <c r="B58" s="26" t="s">
        <v>592</v>
      </c>
      <c r="C58" s="26"/>
      <c r="D58" s="26"/>
      <c r="E58" s="26"/>
      <c r="F58" s="9">
        <v>503050.78</v>
      </c>
      <c r="G58" s="9">
        <v>25655.59</v>
      </c>
    </row>
    <row r="59" spans="1:7" ht="39.950000000000003" customHeight="1" x14ac:dyDescent="0.15">
      <c r="A59" s="6" t="s">
        <v>515</v>
      </c>
      <c r="B59" s="26" t="s">
        <v>592</v>
      </c>
      <c r="C59" s="26"/>
      <c r="D59" s="26"/>
      <c r="E59" s="26"/>
      <c r="F59" s="9">
        <v>269304</v>
      </c>
      <c r="G59" s="9">
        <v>13734.5</v>
      </c>
    </row>
    <row r="60" spans="1:7" ht="39.950000000000003" customHeight="1" x14ac:dyDescent="0.15">
      <c r="A60" s="6" t="s">
        <v>515</v>
      </c>
      <c r="B60" s="26" t="s">
        <v>592</v>
      </c>
      <c r="C60" s="26"/>
      <c r="D60" s="26"/>
      <c r="E60" s="26"/>
      <c r="F60" s="9">
        <v>415168.43</v>
      </c>
      <c r="G60" s="9">
        <v>21173.59</v>
      </c>
    </row>
    <row r="61" spans="1:7" ht="39.950000000000003" customHeight="1" x14ac:dyDescent="0.15">
      <c r="A61" s="6" t="s">
        <v>515</v>
      </c>
      <c r="B61" s="26" t="s">
        <v>592</v>
      </c>
      <c r="C61" s="26"/>
      <c r="D61" s="26"/>
      <c r="E61" s="26"/>
      <c r="F61" s="9">
        <v>291324.90000000002</v>
      </c>
      <c r="G61" s="9">
        <v>14857.57</v>
      </c>
    </row>
    <row r="62" spans="1:7" ht="39.950000000000003" customHeight="1" x14ac:dyDescent="0.15">
      <c r="A62" s="6" t="s">
        <v>515</v>
      </c>
      <c r="B62" s="26" t="s">
        <v>592</v>
      </c>
      <c r="C62" s="26"/>
      <c r="D62" s="26"/>
      <c r="E62" s="26"/>
      <c r="F62" s="9">
        <v>101014.12</v>
      </c>
      <c r="G62" s="9">
        <v>5151.72</v>
      </c>
    </row>
    <row r="63" spans="1:7" ht="39.950000000000003" customHeight="1" x14ac:dyDescent="0.15">
      <c r="A63" s="6" t="s">
        <v>515</v>
      </c>
      <c r="B63" s="26" t="s">
        <v>592</v>
      </c>
      <c r="C63" s="26"/>
      <c r="D63" s="26"/>
      <c r="E63" s="26"/>
      <c r="F63" s="9">
        <v>137379.22</v>
      </c>
      <c r="G63" s="9">
        <v>7006.34</v>
      </c>
    </row>
    <row r="64" spans="1:7" ht="39.950000000000003" customHeight="1" x14ac:dyDescent="0.15">
      <c r="A64" s="6" t="s">
        <v>515</v>
      </c>
      <c r="B64" s="26" t="s">
        <v>592</v>
      </c>
      <c r="C64" s="26"/>
      <c r="D64" s="26"/>
      <c r="E64" s="26"/>
      <c r="F64" s="9">
        <v>202028.43</v>
      </c>
      <c r="G64" s="9">
        <v>10303.450000000001</v>
      </c>
    </row>
    <row r="65" spans="1:7" ht="60" customHeight="1" x14ac:dyDescent="0.15">
      <c r="A65" s="6" t="s">
        <v>516</v>
      </c>
      <c r="B65" s="26" t="s">
        <v>593</v>
      </c>
      <c r="C65" s="26"/>
      <c r="D65" s="26"/>
      <c r="E65" s="26"/>
      <c r="F65" s="9">
        <v>101014.14</v>
      </c>
      <c r="G65" s="9">
        <v>2929.41</v>
      </c>
    </row>
    <row r="66" spans="1:7" ht="60" customHeight="1" x14ac:dyDescent="0.15">
      <c r="A66" s="6" t="s">
        <v>516</v>
      </c>
      <c r="B66" s="26" t="s">
        <v>593</v>
      </c>
      <c r="C66" s="26"/>
      <c r="D66" s="26"/>
      <c r="E66" s="26"/>
      <c r="F66" s="9">
        <v>415168.82</v>
      </c>
      <c r="G66" s="9">
        <v>12039.9</v>
      </c>
    </row>
    <row r="67" spans="1:7" ht="60" customHeight="1" x14ac:dyDescent="0.15">
      <c r="A67" s="6" t="s">
        <v>516</v>
      </c>
      <c r="B67" s="26" t="s">
        <v>593</v>
      </c>
      <c r="C67" s="26"/>
      <c r="D67" s="26"/>
      <c r="E67" s="26"/>
      <c r="F67" s="9">
        <v>291324.83</v>
      </c>
      <c r="G67" s="9">
        <v>8448.42</v>
      </c>
    </row>
    <row r="68" spans="1:7" ht="60" customHeight="1" x14ac:dyDescent="0.15">
      <c r="A68" s="6" t="s">
        <v>516</v>
      </c>
      <c r="B68" s="26" t="s">
        <v>593</v>
      </c>
      <c r="C68" s="26"/>
      <c r="D68" s="26"/>
      <c r="E68" s="26"/>
      <c r="F68" s="9">
        <v>137379.31</v>
      </c>
      <c r="G68" s="9">
        <v>3984</v>
      </c>
    </row>
    <row r="69" spans="1:7" ht="60" customHeight="1" x14ac:dyDescent="0.15">
      <c r="A69" s="6" t="s">
        <v>516</v>
      </c>
      <c r="B69" s="26" t="s">
        <v>593</v>
      </c>
      <c r="C69" s="26"/>
      <c r="D69" s="26"/>
      <c r="E69" s="26"/>
      <c r="F69" s="9">
        <v>101014.14</v>
      </c>
      <c r="G69" s="9">
        <v>2929.41</v>
      </c>
    </row>
    <row r="70" spans="1:7" ht="60" customHeight="1" x14ac:dyDescent="0.15">
      <c r="A70" s="6" t="s">
        <v>516</v>
      </c>
      <c r="B70" s="26" t="s">
        <v>593</v>
      </c>
      <c r="C70" s="26"/>
      <c r="D70" s="26"/>
      <c r="E70" s="26"/>
      <c r="F70" s="9">
        <v>269303.78999999998</v>
      </c>
      <c r="G70" s="9">
        <v>7809.81</v>
      </c>
    </row>
    <row r="71" spans="1:7" ht="60" customHeight="1" x14ac:dyDescent="0.15">
      <c r="A71" s="6" t="s">
        <v>516</v>
      </c>
      <c r="B71" s="26" t="s">
        <v>593</v>
      </c>
      <c r="C71" s="26"/>
      <c r="D71" s="26"/>
      <c r="E71" s="26"/>
      <c r="F71" s="9">
        <v>503050.69</v>
      </c>
      <c r="G71" s="9">
        <v>14588.47</v>
      </c>
    </row>
    <row r="72" spans="1:7" ht="60" customHeight="1" x14ac:dyDescent="0.15">
      <c r="A72" s="6" t="s">
        <v>516</v>
      </c>
      <c r="B72" s="26" t="s">
        <v>593</v>
      </c>
      <c r="C72" s="26"/>
      <c r="D72" s="26"/>
      <c r="E72" s="26"/>
      <c r="F72" s="9">
        <v>202028.28</v>
      </c>
      <c r="G72" s="9">
        <v>5858.82</v>
      </c>
    </row>
    <row r="73" spans="1:7" ht="60" customHeight="1" x14ac:dyDescent="0.15">
      <c r="A73" s="6" t="s">
        <v>517</v>
      </c>
      <c r="B73" s="26" t="s">
        <v>594</v>
      </c>
      <c r="C73" s="26"/>
      <c r="D73" s="26"/>
      <c r="E73" s="26"/>
      <c r="F73" s="9">
        <v>202030</v>
      </c>
      <c r="G73" s="9">
        <v>404.06</v>
      </c>
    </row>
    <row r="74" spans="1:7" ht="60" customHeight="1" x14ac:dyDescent="0.15">
      <c r="A74" s="6" t="s">
        <v>517</v>
      </c>
      <c r="B74" s="26" t="s">
        <v>594</v>
      </c>
      <c r="C74" s="26"/>
      <c r="D74" s="26"/>
      <c r="E74" s="26"/>
      <c r="F74" s="9">
        <v>269305</v>
      </c>
      <c r="G74" s="9">
        <v>538.61</v>
      </c>
    </row>
    <row r="75" spans="1:7" ht="60" customHeight="1" x14ac:dyDescent="0.15">
      <c r="A75" s="6" t="s">
        <v>517</v>
      </c>
      <c r="B75" s="26" t="s">
        <v>594</v>
      </c>
      <c r="C75" s="26"/>
      <c r="D75" s="26"/>
      <c r="E75" s="26"/>
      <c r="F75" s="9">
        <v>415164</v>
      </c>
      <c r="G75" s="9">
        <v>830.33</v>
      </c>
    </row>
    <row r="76" spans="1:7" ht="60" customHeight="1" x14ac:dyDescent="0.15">
      <c r="A76" s="6" t="s">
        <v>517</v>
      </c>
      <c r="B76" s="26" t="s">
        <v>594</v>
      </c>
      <c r="C76" s="26"/>
      <c r="D76" s="26"/>
      <c r="E76" s="26"/>
      <c r="F76" s="9">
        <v>137380</v>
      </c>
      <c r="G76" s="9">
        <v>274.76</v>
      </c>
    </row>
    <row r="77" spans="1:7" ht="60" customHeight="1" x14ac:dyDescent="0.15">
      <c r="A77" s="6" t="s">
        <v>517</v>
      </c>
      <c r="B77" s="26" t="s">
        <v>594</v>
      </c>
      <c r="C77" s="26"/>
      <c r="D77" s="26"/>
      <c r="E77" s="26"/>
      <c r="F77" s="9">
        <v>291325</v>
      </c>
      <c r="G77" s="9">
        <v>582.65</v>
      </c>
    </row>
    <row r="78" spans="1:7" ht="60" customHeight="1" x14ac:dyDescent="0.15">
      <c r="A78" s="6" t="s">
        <v>517</v>
      </c>
      <c r="B78" s="26" t="s">
        <v>594</v>
      </c>
      <c r="C78" s="26"/>
      <c r="D78" s="26"/>
      <c r="E78" s="26"/>
      <c r="F78" s="9">
        <v>101015</v>
      </c>
      <c r="G78" s="9">
        <v>202.03</v>
      </c>
    </row>
    <row r="79" spans="1:7" ht="60" customHeight="1" x14ac:dyDescent="0.15">
      <c r="A79" s="6" t="s">
        <v>517</v>
      </c>
      <c r="B79" s="26" t="s">
        <v>594</v>
      </c>
      <c r="C79" s="26"/>
      <c r="D79" s="26"/>
      <c r="E79" s="26"/>
      <c r="F79" s="9">
        <v>101015</v>
      </c>
      <c r="G79" s="9">
        <v>202.03</v>
      </c>
    </row>
    <row r="80" spans="1:7" ht="60" customHeight="1" x14ac:dyDescent="0.15">
      <c r="A80" s="6" t="s">
        <v>517</v>
      </c>
      <c r="B80" s="26" t="s">
        <v>594</v>
      </c>
      <c r="C80" s="26"/>
      <c r="D80" s="26"/>
      <c r="E80" s="26"/>
      <c r="F80" s="9">
        <v>503050</v>
      </c>
      <c r="G80" s="9">
        <v>1006.1</v>
      </c>
    </row>
    <row r="81" spans="1:7" ht="39.950000000000003" customHeight="1" x14ac:dyDescent="0.15">
      <c r="A81" s="6" t="s">
        <v>518</v>
      </c>
      <c r="B81" s="26" t="s">
        <v>595</v>
      </c>
      <c r="C81" s="26"/>
      <c r="D81" s="26"/>
      <c r="E81" s="26"/>
      <c r="F81" s="9">
        <v>157928.41</v>
      </c>
      <c r="G81" s="9">
        <v>34744.25</v>
      </c>
    </row>
    <row r="82" spans="1:7" ht="39.950000000000003" customHeight="1" x14ac:dyDescent="0.15">
      <c r="A82" s="6" t="s">
        <v>518</v>
      </c>
      <c r="B82" s="26" t="s">
        <v>595</v>
      </c>
      <c r="C82" s="26"/>
      <c r="D82" s="26"/>
      <c r="E82" s="26"/>
      <c r="F82" s="9">
        <v>126342.73</v>
      </c>
      <c r="G82" s="9">
        <v>27795.4</v>
      </c>
    </row>
    <row r="83" spans="1:7" ht="39.950000000000003" customHeight="1" x14ac:dyDescent="0.15">
      <c r="A83" s="6" t="s">
        <v>518</v>
      </c>
      <c r="B83" s="26" t="s">
        <v>595</v>
      </c>
      <c r="C83" s="26"/>
      <c r="D83" s="26"/>
      <c r="E83" s="26"/>
      <c r="F83" s="9">
        <v>214782.64</v>
      </c>
      <c r="G83" s="9">
        <v>47252.18</v>
      </c>
    </row>
    <row r="84" spans="1:7" ht="39.950000000000003" customHeight="1" x14ac:dyDescent="0.15">
      <c r="A84" s="6" t="s">
        <v>518</v>
      </c>
      <c r="B84" s="26" t="s">
        <v>595</v>
      </c>
      <c r="C84" s="26"/>
      <c r="D84" s="26"/>
      <c r="E84" s="26"/>
      <c r="F84" s="9">
        <v>301643.23</v>
      </c>
      <c r="G84" s="9">
        <v>66361.509999999995</v>
      </c>
    </row>
    <row r="85" spans="1:7" ht="39.950000000000003" customHeight="1" x14ac:dyDescent="0.15">
      <c r="A85" s="6" t="s">
        <v>518</v>
      </c>
      <c r="B85" s="26" t="s">
        <v>595</v>
      </c>
      <c r="C85" s="26"/>
      <c r="D85" s="26"/>
      <c r="E85" s="26"/>
      <c r="F85" s="9">
        <v>455465.5</v>
      </c>
      <c r="G85" s="9">
        <v>100202.41</v>
      </c>
    </row>
    <row r="86" spans="1:7" ht="39.950000000000003" customHeight="1" x14ac:dyDescent="0.15">
      <c r="A86" s="6" t="s">
        <v>518</v>
      </c>
      <c r="B86" s="26" t="s">
        <v>595</v>
      </c>
      <c r="C86" s="26"/>
      <c r="D86" s="26"/>
      <c r="E86" s="26"/>
      <c r="F86" s="9">
        <v>786483.45</v>
      </c>
      <c r="G86" s="9">
        <v>173026.36</v>
      </c>
    </row>
    <row r="87" spans="1:7" ht="39.950000000000003" customHeight="1" x14ac:dyDescent="0.15">
      <c r="A87" s="6" t="s">
        <v>518</v>
      </c>
      <c r="B87" s="26" t="s">
        <v>595</v>
      </c>
      <c r="C87" s="26"/>
      <c r="D87" s="26"/>
      <c r="E87" s="26"/>
      <c r="F87" s="9">
        <v>157928.4</v>
      </c>
      <c r="G87" s="9">
        <v>34744.25</v>
      </c>
    </row>
    <row r="88" spans="1:7" ht="39.950000000000003" customHeight="1" x14ac:dyDescent="0.15">
      <c r="A88" s="6" t="s">
        <v>518</v>
      </c>
      <c r="B88" s="26" t="s">
        <v>595</v>
      </c>
      <c r="C88" s="26"/>
      <c r="D88" s="26"/>
      <c r="E88" s="26"/>
      <c r="F88" s="9">
        <v>421037.05</v>
      </c>
      <c r="G88" s="9">
        <v>92628.15</v>
      </c>
    </row>
    <row r="89" spans="1:7" ht="39.950000000000003" customHeight="1" x14ac:dyDescent="0.15">
      <c r="A89" s="6" t="s">
        <v>518</v>
      </c>
      <c r="B89" s="26" t="s">
        <v>595</v>
      </c>
      <c r="C89" s="26"/>
      <c r="D89" s="26"/>
      <c r="E89" s="26"/>
      <c r="F89" s="9">
        <v>315856.82</v>
      </c>
      <c r="G89" s="9">
        <v>69488.5</v>
      </c>
    </row>
    <row r="90" spans="1:7" ht="39.950000000000003" customHeight="1" x14ac:dyDescent="0.15">
      <c r="A90" s="6" t="s">
        <v>518</v>
      </c>
      <c r="B90" s="26" t="s">
        <v>595</v>
      </c>
      <c r="C90" s="26"/>
      <c r="D90" s="26"/>
      <c r="E90" s="26"/>
      <c r="F90" s="9">
        <v>157928.43</v>
      </c>
      <c r="G90" s="9">
        <v>34744.25</v>
      </c>
    </row>
    <row r="91" spans="1:7" ht="39.950000000000003" customHeight="1" x14ac:dyDescent="0.15">
      <c r="A91" s="6" t="s">
        <v>518</v>
      </c>
      <c r="B91" s="26" t="s">
        <v>595</v>
      </c>
      <c r="C91" s="26"/>
      <c r="D91" s="26"/>
      <c r="E91" s="26"/>
      <c r="F91" s="9">
        <v>63171.360000000001</v>
      </c>
      <c r="G91" s="9">
        <v>13897.7</v>
      </c>
    </row>
    <row r="92" spans="1:7" ht="39.950000000000003" customHeight="1" x14ac:dyDescent="0.15">
      <c r="A92" s="6" t="s">
        <v>519</v>
      </c>
      <c r="B92" s="26" t="s">
        <v>596</v>
      </c>
      <c r="C92" s="26"/>
      <c r="D92" s="26"/>
      <c r="E92" s="26"/>
      <c r="F92" s="9">
        <v>3158568</v>
      </c>
      <c r="G92" s="9">
        <v>161086.97</v>
      </c>
    </row>
    <row r="93" spans="1:7" ht="60" customHeight="1" x14ac:dyDescent="0.15">
      <c r="A93" s="6" t="s">
        <v>520</v>
      </c>
      <c r="B93" s="26" t="s">
        <v>597</v>
      </c>
      <c r="C93" s="26"/>
      <c r="D93" s="26"/>
      <c r="E93" s="26"/>
      <c r="F93" s="9">
        <v>3158568</v>
      </c>
      <c r="G93" s="9">
        <v>91598.47</v>
      </c>
    </row>
    <row r="94" spans="1:7" ht="60" customHeight="1" x14ac:dyDescent="0.15">
      <c r="A94" s="6" t="s">
        <v>521</v>
      </c>
      <c r="B94" s="26" t="s">
        <v>598</v>
      </c>
      <c r="C94" s="26"/>
      <c r="D94" s="26"/>
      <c r="E94" s="26"/>
      <c r="F94" s="9">
        <v>3158568</v>
      </c>
      <c r="G94" s="9">
        <v>6317.14</v>
      </c>
    </row>
    <row r="95" spans="1:7" ht="39.950000000000003" customHeight="1" x14ac:dyDescent="0.15">
      <c r="A95" s="6" t="s">
        <v>530</v>
      </c>
      <c r="B95" s="26" t="s">
        <v>599</v>
      </c>
      <c r="C95" s="26"/>
      <c r="D95" s="26"/>
      <c r="E95" s="26"/>
      <c r="F95" s="9">
        <v>10951157</v>
      </c>
      <c r="G95" s="9">
        <v>2409254.54</v>
      </c>
    </row>
    <row r="96" spans="1:7" ht="39.950000000000003" customHeight="1" x14ac:dyDescent="0.15">
      <c r="A96" s="6" t="s">
        <v>532</v>
      </c>
      <c r="B96" s="26" t="s">
        <v>600</v>
      </c>
      <c r="C96" s="26"/>
      <c r="D96" s="26"/>
      <c r="E96" s="26"/>
      <c r="F96" s="9">
        <v>10951157</v>
      </c>
      <c r="G96" s="9">
        <v>558509.01</v>
      </c>
    </row>
    <row r="97" spans="1:7" ht="60" customHeight="1" x14ac:dyDescent="0.15">
      <c r="A97" s="6" t="s">
        <v>534</v>
      </c>
      <c r="B97" s="26" t="s">
        <v>601</v>
      </c>
      <c r="C97" s="26"/>
      <c r="D97" s="26"/>
      <c r="E97" s="26"/>
      <c r="F97" s="9">
        <v>10951157</v>
      </c>
      <c r="G97" s="9">
        <v>317583.55</v>
      </c>
    </row>
    <row r="98" spans="1:7" ht="60" customHeight="1" x14ac:dyDescent="0.15">
      <c r="A98" s="6" t="s">
        <v>536</v>
      </c>
      <c r="B98" s="26" t="s">
        <v>602</v>
      </c>
      <c r="C98" s="26"/>
      <c r="D98" s="26"/>
      <c r="E98" s="26"/>
      <c r="F98" s="9">
        <v>10951157</v>
      </c>
      <c r="G98" s="9">
        <v>21902.31</v>
      </c>
    </row>
    <row r="99" spans="1:7" ht="39.950000000000003" customHeight="1" x14ac:dyDescent="0.15">
      <c r="A99" s="6" t="s">
        <v>538</v>
      </c>
      <c r="B99" s="26" t="s">
        <v>603</v>
      </c>
      <c r="C99" s="26"/>
      <c r="D99" s="26"/>
      <c r="E99" s="26"/>
      <c r="F99" s="9">
        <v>10118148</v>
      </c>
      <c r="G99" s="9">
        <v>2225992.56</v>
      </c>
    </row>
    <row r="100" spans="1:7" ht="39.950000000000003" customHeight="1" x14ac:dyDescent="0.15">
      <c r="A100" s="6" t="s">
        <v>539</v>
      </c>
      <c r="B100" s="26" t="s">
        <v>604</v>
      </c>
      <c r="C100" s="26"/>
      <c r="D100" s="26"/>
      <c r="E100" s="26"/>
      <c r="F100" s="9">
        <v>10118148</v>
      </c>
      <c r="G100" s="9">
        <v>516025.55</v>
      </c>
    </row>
    <row r="101" spans="1:7" ht="60" customHeight="1" x14ac:dyDescent="0.15">
      <c r="A101" s="6" t="s">
        <v>541</v>
      </c>
      <c r="B101" s="26" t="s">
        <v>605</v>
      </c>
      <c r="C101" s="26"/>
      <c r="D101" s="26"/>
      <c r="E101" s="26"/>
      <c r="F101" s="9">
        <v>10118148</v>
      </c>
      <c r="G101" s="9">
        <v>293426.28999999998</v>
      </c>
    </row>
    <row r="102" spans="1:7" ht="60" customHeight="1" x14ac:dyDescent="0.15">
      <c r="A102" s="6" t="s">
        <v>543</v>
      </c>
      <c r="B102" s="26" t="s">
        <v>606</v>
      </c>
      <c r="C102" s="26"/>
      <c r="D102" s="26"/>
      <c r="E102" s="26"/>
      <c r="F102" s="9">
        <v>10118148</v>
      </c>
      <c r="G102" s="9">
        <v>20236.3</v>
      </c>
    </row>
    <row r="103" spans="1:7" ht="24.95" customHeight="1" x14ac:dyDescent="0.15">
      <c r="A103" s="25" t="s">
        <v>565</v>
      </c>
      <c r="B103" s="25"/>
      <c r="C103" s="25"/>
      <c r="D103" s="25"/>
      <c r="E103" s="25"/>
      <c r="F103" s="25"/>
      <c r="G103" s="11">
        <v>7926943</v>
      </c>
    </row>
    <row r="104" spans="1:7" ht="24.95" customHeight="1" x14ac:dyDescent="0.15"/>
    <row r="105" spans="1:7" ht="24.95" customHeight="1" x14ac:dyDescent="0.15">
      <c r="A105" s="23" t="s">
        <v>504</v>
      </c>
      <c r="B105" s="23"/>
      <c r="C105" s="24"/>
      <c r="D105" s="24"/>
      <c r="E105" s="24"/>
      <c r="F105" s="24"/>
      <c r="G105" s="24"/>
    </row>
    <row r="106" spans="1:7" ht="24.95" customHeight="1" x14ac:dyDescent="0.15">
      <c r="A106" s="23" t="s">
        <v>505</v>
      </c>
      <c r="B106" s="23"/>
      <c r="C106" s="24"/>
      <c r="D106" s="24"/>
      <c r="E106" s="24"/>
      <c r="F106" s="24"/>
      <c r="G106" s="24"/>
    </row>
    <row r="107" spans="1:7" ht="15" customHeight="1" x14ac:dyDescent="0.15"/>
    <row r="108" spans="1:7" ht="50.1" customHeight="1" x14ac:dyDescent="0.15">
      <c r="A108" s="18" t="s">
        <v>607</v>
      </c>
      <c r="B108" s="18"/>
      <c r="C108" s="18"/>
      <c r="D108" s="18"/>
      <c r="E108" s="18"/>
      <c r="F108" s="18"/>
      <c r="G108" s="18"/>
    </row>
    <row r="109" spans="1:7" ht="15" customHeight="1" x14ac:dyDescent="0.15"/>
    <row r="110" spans="1:7" ht="50.1" customHeight="1" x14ac:dyDescent="0.15">
      <c r="A110" s="6" t="s">
        <v>407</v>
      </c>
      <c r="B110" s="21" t="s">
        <v>42</v>
      </c>
      <c r="C110" s="21"/>
      <c r="D110" s="21"/>
      <c r="E110" s="6" t="s">
        <v>608</v>
      </c>
      <c r="F110" s="6" t="s">
        <v>609</v>
      </c>
      <c r="G110" s="6" t="s">
        <v>610</v>
      </c>
    </row>
    <row r="111" spans="1:7" ht="24.95" customHeight="1" x14ac:dyDescent="0.15">
      <c r="A111" s="6" t="s">
        <v>416</v>
      </c>
      <c r="B111" s="21" t="s">
        <v>416</v>
      </c>
      <c r="C111" s="21"/>
      <c r="D111" s="21"/>
      <c r="E111" s="6" t="s">
        <v>416</v>
      </c>
      <c r="F111" s="6" t="s">
        <v>416</v>
      </c>
      <c r="G111" s="6" t="s">
        <v>416</v>
      </c>
    </row>
    <row r="112" spans="1:7" ht="24.95" customHeight="1" x14ac:dyDescent="0.15"/>
    <row r="113" spans="1:7" ht="20.100000000000001" customHeight="1" x14ac:dyDescent="0.15">
      <c r="A113" s="23" t="s">
        <v>504</v>
      </c>
      <c r="B113" s="23"/>
      <c r="C113" s="24" t="s">
        <v>263</v>
      </c>
      <c r="D113" s="24"/>
      <c r="E113" s="24"/>
      <c r="F113" s="24"/>
      <c r="G113" s="24"/>
    </row>
    <row r="114" spans="1:7" ht="20.100000000000001" customHeight="1" x14ac:dyDescent="0.15">
      <c r="A114" s="23" t="s">
        <v>505</v>
      </c>
      <c r="B114" s="23"/>
      <c r="C114" s="24" t="s">
        <v>506</v>
      </c>
      <c r="D114" s="24"/>
      <c r="E114" s="24"/>
      <c r="F114" s="24"/>
      <c r="G114" s="24"/>
    </row>
    <row r="115" spans="1:7" ht="15" customHeight="1" x14ac:dyDescent="0.15"/>
    <row r="116" spans="1:7" ht="24.95" customHeight="1" x14ac:dyDescent="0.15">
      <c r="A116" s="18" t="s">
        <v>611</v>
      </c>
      <c r="B116" s="18"/>
      <c r="C116" s="18"/>
      <c r="D116" s="18"/>
      <c r="E116" s="18"/>
      <c r="F116" s="18"/>
      <c r="G116" s="18"/>
    </row>
    <row r="117" spans="1:7" ht="15" customHeight="1" x14ac:dyDescent="0.15"/>
    <row r="118" spans="1:7" ht="60" customHeight="1" x14ac:dyDescent="0.15">
      <c r="A118" s="6" t="s">
        <v>407</v>
      </c>
      <c r="B118" s="21" t="s">
        <v>571</v>
      </c>
      <c r="C118" s="21"/>
      <c r="D118" s="21"/>
      <c r="E118" s="6" t="s">
        <v>612</v>
      </c>
      <c r="F118" s="6" t="s">
        <v>613</v>
      </c>
      <c r="G118" s="6" t="s">
        <v>614</v>
      </c>
    </row>
    <row r="119" spans="1:7" ht="15" customHeight="1" x14ac:dyDescent="0.15">
      <c r="A119" s="6">
        <v>1</v>
      </c>
      <c r="B119" s="21">
        <v>2</v>
      </c>
      <c r="C119" s="21"/>
      <c r="D119" s="21"/>
      <c r="E119" s="6">
        <v>3</v>
      </c>
      <c r="F119" s="6">
        <v>4</v>
      </c>
      <c r="G119" s="6">
        <v>5</v>
      </c>
    </row>
    <row r="120" spans="1:7" ht="20.100000000000001" customHeight="1" x14ac:dyDescent="0.15">
      <c r="A120" s="6" t="s">
        <v>516</v>
      </c>
      <c r="B120" s="26" t="s">
        <v>615</v>
      </c>
      <c r="C120" s="26"/>
      <c r="D120" s="26"/>
      <c r="E120" s="9">
        <v>13.32</v>
      </c>
      <c r="F120" s="9">
        <v>50</v>
      </c>
      <c r="G120" s="9">
        <v>666</v>
      </c>
    </row>
    <row r="121" spans="1:7" ht="20.100000000000001" customHeight="1" x14ac:dyDescent="0.15">
      <c r="A121" s="6" t="s">
        <v>516</v>
      </c>
      <c r="B121" s="26" t="s">
        <v>615</v>
      </c>
      <c r="C121" s="26"/>
      <c r="D121" s="26"/>
      <c r="E121" s="9">
        <v>2.68</v>
      </c>
      <c r="F121" s="9">
        <v>50</v>
      </c>
      <c r="G121" s="9">
        <v>134</v>
      </c>
    </row>
    <row r="122" spans="1:7" ht="20.100000000000001" customHeight="1" x14ac:dyDescent="0.15">
      <c r="A122" s="6" t="s">
        <v>516</v>
      </c>
      <c r="B122" s="26" t="s">
        <v>615</v>
      </c>
      <c r="C122" s="26"/>
      <c r="D122" s="26"/>
      <c r="E122" s="9">
        <v>5.35</v>
      </c>
      <c r="F122" s="9">
        <v>50</v>
      </c>
      <c r="G122" s="9">
        <v>267.5</v>
      </c>
    </row>
    <row r="123" spans="1:7" ht="20.100000000000001" customHeight="1" x14ac:dyDescent="0.15">
      <c r="A123" s="6" t="s">
        <v>516</v>
      </c>
      <c r="B123" s="26" t="s">
        <v>615</v>
      </c>
      <c r="C123" s="26"/>
      <c r="D123" s="26"/>
      <c r="E123" s="9">
        <v>10.99</v>
      </c>
      <c r="F123" s="9">
        <v>50</v>
      </c>
      <c r="G123" s="9">
        <v>549.5</v>
      </c>
    </row>
    <row r="124" spans="1:7" ht="20.100000000000001" customHeight="1" x14ac:dyDescent="0.15">
      <c r="A124" s="6" t="s">
        <v>516</v>
      </c>
      <c r="B124" s="26" t="s">
        <v>615</v>
      </c>
      <c r="C124" s="26"/>
      <c r="D124" s="26"/>
      <c r="E124" s="9">
        <v>7.13</v>
      </c>
      <c r="F124" s="9">
        <v>50</v>
      </c>
      <c r="G124" s="9">
        <v>356.5</v>
      </c>
    </row>
    <row r="125" spans="1:7" ht="20.100000000000001" customHeight="1" x14ac:dyDescent="0.15">
      <c r="A125" s="6" t="s">
        <v>516</v>
      </c>
      <c r="B125" s="26" t="s">
        <v>615</v>
      </c>
      <c r="C125" s="26"/>
      <c r="D125" s="26"/>
      <c r="E125" s="9">
        <v>2.68</v>
      </c>
      <c r="F125" s="9">
        <v>50</v>
      </c>
      <c r="G125" s="9">
        <v>134</v>
      </c>
    </row>
    <row r="126" spans="1:7" ht="20.100000000000001" customHeight="1" x14ac:dyDescent="0.15">
      <c r="A126" s="6" t="s">
        <v>516</v>
      </c>
      <c r="B126" s="26" t="s">
        <v>615</v>
      </c>
      <c r="C126" s="26"/>
      <c r="D126" s="26"/>
      <c r="E126" s="9">
        <v>3.64</v>
      </c>
      <c r="F126" s="9">
        <v>50</v>
      </c>
      <c r="G126" s="9">
        <v>182</v>
      </c>
    </row>
    <row r="127" spans="1:7" ht="20.100000000000001" customHeight="1" x14ac:dyDescent="0.15">
      <c r="A127" s="6" t="s">
        <v>516</v>
      </c>
      <c r="B127" s="26" t="s">
        <v>615</v>
      </c>
      <c r="C127" s="26"/>
      <c r="D127" s="26"/>
      <c r="E127" s="9">
        <v>7.71</v>
      </c>
      <c r="F127" s="9">
        <v>50</v>
      </c>
      <c r="G127" s="9">
        <v>385.5</v>
      </c>
    </row>
    <row r="128" spans="1:7" ht="20.100000000000001" customHeight="1" x14ac:dyDescent="0.15">
      <c r="A128" s="6" t="s">
        <v>517</v>
      </c>
      <c r="B128" s="26" t="s">
        <v>616</v>
      </c>
      <c r="C128" s="26"/>
      <c r="D128" s="26"/>
      <c r="E128" s="9">
        <v>10</v>
      </c>
      <c r="F128" s="9">
        <v>25</v>
      </c>
      <c r="G128" s="9">
        <v>250</v>
      </c>
    </row>
    <row r="129" spans="1:7" ht="20.100000000000001" customHeight="1" x14ac:dyDescent="0.15">
      <c r="A129" s="6" t="s">
        <v>517</v>
      </c>
      <c r="B129" s="26" t="s">
        <v>616</v>
      </c>
      <c r="C129" s="26"/>
      <c r="D129" s="26"/>
      <c r="E129" s="9">
        <v>6.8</v>
      </c>
      <c r="F129" s="9">
        <v>25</v>
      </c>
      <c r="G129" s="9">
        <v>170</v>
      </c>
    </row>
    <row r="130" spans="1:7" ht="20.100000000000001" customHeight="1" x14ac:dyDescent="0.15">
      <c r="A130" s="6" t="s">
        <v>517</v>
      </c>
      <c r="B130" s="26" t="s">
        <v>616</v>
      </c>
      <c r="C130" s="26"/>
      <c r="D130" s="26"/>
      <c r="E130" s="9">
        <v>20.55</v>
      </c>
      <c r="F130" s="9">
        <v>25</v>
      </c>
      <c r="G130" s="9">
        <v>513.75</v>
      </c>
    </row>
    <row r="131" spans="1:7" ht="20.100000000000001" customHeight="1" x14ac:dyDescent="0.15">
      <c r="A131" s="6" t="s">
        <v>517</v>
      </c>
      <c r="B131" s="26" t="s">
        <v>616</v>
      </c>
      <c r="C131" s="26"/>
      <c r="D131" s="26"/>
      <c r="E131" s="9">
        <v>5</v>
      </c>
      <c r="F131" s="9">
        <v>25</v>
      </c>
      <c r="G131" s="9">
        <v>125</v>
      </c>
    </row>
    <row r="132" spans="1:7" ht="20.100000000000001" customHeight="1" x14ac:dyDescent="0.15">
      <c r="A132" s="6" t="s">
        <v>517</v>
      </c>
      <c r="B132" s="26" t="s">
        <v>616</v>
      </c>
      <c r="C132" s="26"/>
      <c r="D132" s="26"/>
      <c r="E132" s="9">
        <v>5</v>
      </c>
      <c r="F132" s="9">
        <v>25</v>
      </c>
      <c r="G132" s="9">
        <v>125</v>
      </c>
    </row>
    <row r="133" spans="1:7" ht="20.100000000000001" customHeight="1" x14ac:dyDescent="0.15">
      <c r="A133" s="6" t="s">
        <v>517</v>
      </c>
      <c r="B133" s="26" t="s">
        <v>616</v>
      </c>
      <c r="C133" s="26"/>
      <c r="D133" s="26"/>
      <c r="E133" s="9">
        <v>13.33</v>
      </c>
      <c r="F133" s="9">
        <v>25</v>
      </c>
      <c r="G133" s="9">
        <v>333.25</v>
      </c>
    </row>
    <row r="134" spans="1:7" ht="20.100000000000001" customHeight="1" x14ac:dyDescent="0.15">
      <c r="A134" s="6" t="s">
        <v>517</v>
      </c>
      <c r="B134" s="26" t="s">
        <v>616</v>
      </c>
      <c r="C134" s="26"/>
      <c r="D134" s="26"/>
      <c r="E134" s="9">
        <v>14.42</v>
      </c>
      <c r="F134" s="9">
        <v>25</v>
      </c>
      <c r="G134" s="9">
        <v>360.5</v>
      </c>
    </row>
    <row r="135" spans="1:7" ht="20.100000000000001" customHeight="1" x14ac:dyDescent="0.15">
      <c r="A135" s="6" t="s">
        <v>517</v>
      </c>
      <c r="B135" s="26" t="s">
        <v>616</v>
      </c>
      <c r="C135" s="26"/>
      <c r="D135" s="26"/>
      <c r="E135" s="9">
        <v>24.9</v>
      </c>
      <c r="F135" s="9">
        <v>25</v>
      </c>
      <c r="G135" s="9">
        <v>622.5</v>
      </c>
    </row>
    <row r="136" spans="1:7" ht="20.100000000000001" customHeight="1" x14ac:dyDescent="0.15">
      <c r="A136" s="6" t="s">
        <v>518</v>
      </c>
      <c r="B136" s="26" t="s">
        <v>617</v>
      </c>
      <c r="C136" s="26"/>
      <c r="D136" s="26"/>
      <c r="E136" s="9">
        <v>8.34</v>
      </c>
      <c r="F136" s="9">
        <v>50</v>
      </c>
      <c r="G136" s="9">
        <v>417</v>
      </c>
    </row>
    <row r="137" spans="1:7" ht="20.100000000000001" customHeight="1" x14ac:dyDescent="0.15">
      <c r="A137" s="6" t="s">
        <v>518</v>
      </c>
      <c r="B137" s="26" t="s">
        <v>617</v>
      </c>
      <c r="C137" s="26"/>
      <c r="D137" s="26"/>
      <c r="E137" s="9">
        <v>12.86</v>
      </c>
      <c r="F137" s="9">
        <v>50</v>
      </c>
      <c r="G137" s="9">
        <v>643</v>
      </c>
    </row>
    <row r="138" spans="1:7" ht="20.100000000000001" customHeight="1" x14ac:dyDescent="0.15">
      <c r="A138" s="6" t="s">
        <v>518</v>
      </c>
      <c r="B138" s="26" t="s">
        <v>617</v>
      </c>
      <c r="C138" s="26"/>
      <c r="D138" s="26"/>
      <c r="E138" s="9">
        <v>3.13</v>
      </c>
      <c r="F138" s="9">
        <v>50</v>
      </c>
      <c r="G138" s="9">
        <v>156.5</v>
      </c>
    </row>
    <row r="139" spans="1:7" ht="20.100000000000001" customHeight="1" x14ac:dyDescent="0.15">
      <c r="A139" s="6" t="s">
        <v>518</v>
      </c>
      <c r="B139" s="26" t="s">
        <v>617</v>
      </c>
      <c r="C139" s="26"/>
      <c r="D139" s="26"/>
      <c r="E139" s="9">
        <v>3.13</v>
      </c>
      <c r="F139" s="9">
        <v>50</v>
      </c>
      <c r="G139" s="9">
        <v>156.5</v>
      </c>
    </row>
    <row r="140" spans="1:7" ht="20.100000000000001" customHeight="1" x14ac:dyDescent="0.15">
      <c r="A140" s="6" t="s">
        <v>518</v>
      </c>
      <c r="B140" s="26" t="s">
        <v>617</v>
      </c>
      <c r="C140" s="26"/>
      <c r="D140" s="26"/>
      <c r="E140" s="9">
        <v>6.26</v>
      </c>
      <c r="F140" s="9">
        <v>50</v>
      </c>
      <c r="G140" s="9">
        <v>313</v>
      </c>
    </row>
    <row r="141" spans="1:7" ht="20.100000000000001" customHeight="1" x14ac:dyDescent="0.15">
      <c r="A141" s="6" t="s">
        <v>518</v>
      </c>
      <c r="B141" s="26" t="s">
        <v>617</v>
      </c>
      <c r="C141" s="26"/>
      <c r="D141" s="26"/>
      <c r="E141" s="9">
        <v>4.25</v>
      </c>
      <c r="F141" s="9">
        <v>50</v>
      </c>
      <c r="G141" s="9">
        <v>212.5</v>
      </c>
    </row>
    <row r="142" spans="1:7" ht="20.100000000000001" customHeight="1" x14ac:dyDescent="0.15">
      <c r="A142" s="6" t="s">
        <v>518</v>
      </c>
      <c r="B142" s="26" t="s">
        <v>617</v>
      </c>
      <c r="C142" s="26"/>
      <c r="D142" s="26"/>
      <c r="E142" s="9">
        <v>9.02</v>
      </c>
      <c r="F142" s="9">
        <v>50</v>
      </c>
      <c r="G142" s="9">
        <v>451</v>
      </c>
    </row>
    <row r="143" spans="1:7" ht="20.100000000000001" customHeight="1" x14ac:dyDescent="0.15">
      <c r="A143" s="6" t="s">
        <v>518</v>
      </c>
      <c r="B143" s="26" t="s">
        <v>617</v>
      </c>
      <c r="C143" s="26"/>
      <c r="D143" s="26"/>
      <c r="E143" s="9">
        <v>15.57</v>
      </c>
      <c r="F143" s="9">
        <v>50</v>
      </c>
      <c r="G143" s="9">
        <v>778.5</v>
      </c>
    </row>
    <row r="144" spans="1:7" ht="20.100000000000001" customHeight="1" x14ac:dyDescent="0.15">
      <c r="A144" s="6" t="s">
        <v>519</v>
      </c>
      <c r="B144" s="26" t="s">
        <v>618</v>
      </c>
      <c r="C144" s="26"/>
      <c r="D144" s="26"/>
      <c r="E144" s="9">
        <v>1.88</v>
      </c>
      <c r="F144" s="9">
        <v>25</v>
      </c>
      <c r="G144" s="9">
        <v>47</v>
      </c>
    </row>
    <row r="145" spans="1:7" ht="20.100000000000001" customHeight="1" x14ac:dyDescent="0.15">
      <c r="A145" s="6" t="s">
        <v>519</v>
      </c>
      <c r="B145" s="26" t="s">
        <v>618</v>
      </c>
      <c r="C145" s="26"/>
      <c r="D145" s="26"/>
      <c r="E145" s="9">
        <v>7.71</v>
      </c>
      <c r="F145" s="9">
        <v>25</v>
      </c>
      <c r="G145" s="9">
        <v>192.75</v>
      </c>
    </row>
    <row r="146" spans="1:7" ht="20.100000000000001" customHeight="1" x14ac:dyDescent="0.15">
      <c r="A146" s="6" t="s">
        <v>519</v>
      </c>
      <c r="B146" s="26" t="s">
        <v>618</v>
      </c>
      <c r="C146" s="26"/>
      <c r="D146" s="26"/>
      <c r="E146" s="9">
        <v>1.88</v>
      </c>
      <c r="F146" s="9">
        <v>25</v>
      </c>
      <c r="G146" s="9">
        <v>47</v>
      </c>
    </row>
    <row r="147" spans="1:7" ht="20.100000000000001" customHeight="1" x14ac:dyDescent="0.15">
      <c r="A147" s="6" t="s">
        <v>519</v>
      </c>
      <c r="B147" s="26" t="s">
        <v>618</v>
      </c>
      <c r="C147" s="26"/>
      <c r="D147" s="26"/>
      <c r="E147" s="9">
        <v>3.75</v>
      </c>
      <c r="F147" s="9">
        <v>25</v>
      </c>
      <c r="G147" s="9">
        <v>93.75</v>
      </c>
    </row>
    <row r="148" spans="1:7" ht="20.100000000000001" customHeight="1" x14ac:dyDescent="0.15">
      <c r="A148" s="6" t="s">
        <v>519</v>
      </c>
      <c r="B148" s="26" t="s">
        <v>618</v>
      </c>
      <c r="C148" s="26"/>
      <c r="D148" s="26"/>
      <c r="E148" s="9">
        <v>2.5499999999999998</v>
      </c>
      <c r="F148" s="9">
        <v>25</v>
      </c>
      <c r="G148" s="9">
        <v>63.75</v>
      </c>
    </row>
    <row r="149" spans="1:7" ht="20.100000000000001" customHeight="1" x14ac:dyDescent="0.15">
      <c r="A149" s="6" t="s">
        <v>519</v>
      </c>
      <c r="B149" s="26" t="s">
        <v>618</v>
      </c>
      <c r="C149" s="26"/>
      <c r="D149" s="26"/>
      <c r="E149" s="9">
        <v>5.41</v>
      </c>
      <c r="F149" s="9">
        <v>25</v>
      </c>
      <c r="G149" s="9">
        <v>135.25</v>
      </c>
    </row>
    <row r="150" spans="1:7" ht="20.100000000000001" customHeight="1" x14ac:dyDescent="0.15">
      <c r="A150" s="6" t="s">
        <v>519</v>
      </c>
      <c r="B150" s="26" t="s">
        <v>618</v>
      </c>
      <c r="C150" s="26"/>
      <c r="D150" s="26"/>
      <c r="E150" s="9">
        <v>5</v>
      </c>
      <c r="F150" s="9">
        <v>25</v>
      </c>
      <c r="G150" s="9">
        <v>125</v>
      </c>
    </row>
    <row r="151" spans="1:7" ht="20.100000000000001" customHeight="1" x14ac:dyDescent="0.15">
      <c r="A151" s="6" t="s">
        <v>519</v>
      </c>
      <c r="B151" s="26" t="s">
        <v>618</v>
      </c>
      <c r="C151" s="26"/>
      <c r="D151" s="26"/>
      <c r="E151" s="9">
        <v>9.32</v>
      </c>
      <c r="F151" s="9">
        <v>25</v>
      </c>
      <c r="G151" s="9">
        <v>233</v>
      </c>
    </row>
    <row r="152" spans="1:7" ht="24.95" customHeight="1" x14ac:dyDescent="0.15">
      <c r="A152" s="25" t="s">
        <v>565</v>
      </c>
      <c r="B152" s="25"/>
      <c r="C152" s="25"/>
      <c r="D152" s="25"/>
      <c r="E152" s="25"/>
      <c r="F152" s="25"/>
      <c r="G152" s="11">
        <v>9240.5</v>
      </c>
    </row>
    <row r="153" spans="1:7" ht="24.95" customHeight="1" x14ac:dyDescent="0.15"/>
    <row r="154" spans="1:7" ht="20.100000000000001" customHeight="1" x14ac:dyDescent="0.15">
      <c r="A154" s="23" t="s">
        <v>504</v>
      </c>
      <c r="B154" s="23"/>
      <c r="C154" s="24" t="s">
        <v>259</v>
      </c>
      <c r="D154" s="24"/>
      <c r="E154" s="24"/>
      <c r="F154" s="24"/>
      <c r="G154" s="24"/>
    </row>
    <row r="155" spans="1:7" ht="20.100000000000001" customHeight="1" x14ac:dyDescent="0.15">
      <c r="A155" s="23" t="s">
        <v>505</v>
      </c>
      <c r="B155" s="23"/>
      <c r="C155" s="24" t="s">
        <v>506</v>
      </c>
      <c r="D155" s="24"/>
      <c r="E155" s="24"/>
      <c r="F155" s="24"/>
      <c r="G155" s="24"/>
    </row>
    <row r="156" spans="1:7" ht="15" customHeight="1" x14ac:dyDescent="0.15"/>
    <row r="157" spans="1:7" ht="24.95" customHeight="1" x14ac:dyDescent="0.15">
      <c r="A157" s="18" t="s">
        <v>611</v>
      </c>
      <c r="B157" s="18"/>
      <c r="C157" s="18"/>
      <c r="D157" s="18"/>
      <c r="E157" s="18"/>
      <c r="F157" s="18"/>
      <c r="G157" s="18"/>
    </row>
    <row r="158" spans="1:7" ht="15" customHeight="1" x14ac:dyDescent="0.15"/>
    <row r="159" spans="1:7" ht="60" customHeight="1" x14ac:dyDescent="0.15">
      <c r="A159" s="6" t="s">
        <v>407</v>
      </c>
      <c r="B159" s="21" t="s">
        <v>571</v>
      </c>
      <c r="C159" s="21"/>
      <c r="D159" s="21"/>
      <c r="E159" s="6" t="s">
        <v>612</v>
      </c>
      <c r="F159" s="6" t="s">
        <v>613</v>
      </c>
      <c r="G159" s="6" t="s">
        <v>614</v>
      </c>
    </row>
    <row r="160" spans="1:7" ht="15" customHeight="1" x14ac:dyDescent="0.15">
      <c r="A160" s="6">
        <v>1</v>
      </c>
      <c r="B160" s="21">
        <v>2</v>
      </c>
      <c r="C160" s="21"/>
      <c r="D160" s="21"/>
      <c r="E160" s="6">
        <v>3</v>
      </c>
      <c r="F160" s="6">
        <v>4</v>
      </c>
      <c r="G160" s="6">
        <v>5</v>
      </c>
    </row>
    <row r="161" spans="1:7" ht="20.100000000000001" customHeight="1" x14ac:dyDescent="0.15">
      <c r="A161" s="6" t="s">
        <v>413</v>
      </c>
      <c r="B161" s="26" t="s">
        <v>619</v>
      </c>
      <c r="C161" s="26"/>
      <c r="D161" s="26"/>
      <c r="E161" s="9">
        <v>2032953.18</v>
      </c>
      <c r="F161" s="9">
        <v>0</v>
      </c>
      <c r="G161" s="9">
        <v>44724.97</v>
      </c>
    </row>
    <row r="162" spans="1:7" ht="20.100000000000001" customHeight="1" x14ac:dyDescent="0.15">
      <c r="A162" s="6" t="s">
        <v>413</v>
      </c>
      <c r="B162" s="26" t="s">
        <v>619</v>
      </c>
      <c r="C162" s="26"/>
      <c r="D162" s="26"/>
      <c r="E162" s="9">
        <v>2709928.18</v>
      </c>
      <c r="F162" s="9">
        <v>2.2000000000000002</v>
      </c>
      <c r="G162" s="9">
        <v>59618.42</v>
      </c>
    </row>
    <row r="163" spans="1:7" ht="20.100000000000001" customHeight="1" x14ac:dyDescent="0.15">
      <c r="A163" s="6" t="s">
        <v>413</v>
      </c>
      <c r="B163" s="26" t="s">
        <v>619</v>
      </c>
      <c r="C163" s="26"/>
      <c r="D163" s="26"/>
      <c r="E163" s="9">
        <v>2931520.91</v>
      </c>
      <c r="F163" s="9">
        <v>2.2000000000000002</v>
      </c>
      <c r="G163" s="9">
        <v>64493.46</v>
      </c>
    </row>
    <row r="164" spans="1:7" ht="20.100000000000001" customHeight="1" x14ac:dyDescent="0.15">
      <c r="A164" s="6" t="s">
        <v>413</v>
      </c>
      <c r="B164" s="26" t="s">
        <v>619</v>
      </c>
      <c r="C164" s="26"/>
      <c r="D164" s="26"/>
      <c r="E164" s="9">
        <v>1016477.73</v>
      </c>
      <c r="F164" s="9">
        <v>2.2000000000000002</v>
      </c>
      <c r="G164" s="9">
        <v>22362.51</v>
      </c>
    </row>
    <row r="165" spans="1:7" ht="20.100000000000001" customHeight="1" x14ac:dyDescent="0.15">
      <c r="A165" s="6" t="s">
        <v>413</v>
      </c>
      <c r="B165" s="26" t="s">
        <v>619</v>
      </c>
      <c r="C165" s="26"/>
      <c r="D165" s="26"/>
      <c r="E165" s="9">
        <v>1016477.73</v>
      </c>
      <c r="F165" s="9">
        <v>2.2000000000000002</v>
      </c>
      <c r="G165" s="9">
        <v>22362.51</v>
      </c>
    </row>
    <row r="166" spans="1:7" ht="20.100000000000001" customHeight="1" x14ac:dyDescent="0.15">
      <c r="A166" s="6" t="s">
        <v>413</v>
      </c>
      <c r="B166" s="26" t="s">
        <v>619</v>
      </c>
      <c r="C166" s="26"/>
      <c r="D166" s="26"/>
      <c r="E166" s="9">
        <v>4177721.82</v>
      </c>
      <c r="F166" s="9">
        <v>2.2000000000000002</v>
      </c>
      <c r="G166" s="9">
        <v>91909.88</v>
      </c>
    </row>
    <row r="167" spans="1:7" ht="20.100000000000001" customHeight="1" x14ac:dyDescent="0.15">
      <c r="A167" s="6" t="s">
        <v>413</v>
      </c>
      <c r="B167" s="26" t="s">
        <v>619</v>
      </c>
      <c r="C167" s="26"/>
      <c r="D167" s="26"/>
      <c r="E167" s="9">
        <v>5062056.3600000003</v>
      </c>
      <c r="F167" s="9">
        <v>2.2000000000000002</v>
      </c>
      <c r="G167" s="9">
        <v>111365.24</v>
      </c>
    </row>
    <row r="168" spans="1:7" ht="20.100000000000001" customHeight="1" x14ac:dyDescent="0.15">
      <c r="A168" s="6" t="s">
        <v>413</v>
      </c>
      <c r="B168" s="26" t="s">
        <v>619</v>
      </c>
      <c r="C168" s="26"/>
      <c r="D168" s="26"/>
      <c r="E168" s="9">
        <v>1382409.55</v>
      </c>
      <c r="F168" s="9">
        <v>2.2000000000000002</v>
      </c>
      <c r="G168" s="9">
        <v>30413.01</v>
      </c>
    </row>
    <row r="169" spans="1:7" ht="20.100000000000001" customHeight="1" x14ac:dyDescent="0.15">
      <c r="A169" s="6" t="s">
        <v>515</v>
      </c>
      <c r="B169" s="26" t="s">
        <v>620</v>
      </c>
      <c r="C169" s="26"/>
      <c r="D169" s="26"/>
      <c r="E169" s="9">
        <v>544397.32999999996</v>
      </c>
      <c r="F169" s="9">
        <v>1.5</v>
      </c>
      <c r="G169" s="9">
        <v>8165.96</v>
      </c>
    </row>
    <row r="170" spans="1:7" ht="20.100000000000001" customHeight="1" x14ac:dyDescent="0.15">
      <c r="A170" s="6" t="s">
        <v>515</v>
      </c>
      <c r="B170" s="26" t="s">
        <v>620</v>
      </c>
      <c r="C170" s="26"/>
      <c r="D170" s="26"/>
      <c r="E170" s="9">
        <v>109316.67</v>
      </c>
      <c r="F170" s="9">
        <v>1.5</v>
      </c>
      <c r="G170" s="9">
        <v>1639.75</v>
      </c>
    </row>
    <row r="171" spans="1:7" ht="20.100000000000001" customHeight="1" x14ac:dyDescent="0.15">
      <c r="A171" s="6" t="s">
        <v>515</v>
      </c>
      <c r="B171" s="26" t="s">
        <v>620</v>
      </c>
      <c r="C171" s="26"/>
      <c r="D171" s="26"/>
      <c r="E171" s="9">
        <v>109316.67</v>
      </c>
      <c r="F171" s="9">
        <v>1.5</v>
      </c>
      <c r="G171" s="9">
        <v>1639.75</v>
      </c>
    </row>
    <row r="172" spans="1:7" ht="20.100000000000001" customHeight="1" x14ac:dyDescent="0.15">
      <c r="A172" s="6" t="s">
        <v>515</v>
      </c>
      <c r="B172" s="26" t="s">
        <v>620</v>
      </c>
      <c r="C172" s="26"/>
      <c r="D172" s="26"/>
      <c r="E172" s="9">
        <v>449291.33</v>
      </c>
      <c r="F172" s="9">
        <v>1.5</v>
      </c>
      <c r="G172" s="9">
        <v>6739.37</v>
      </c>
    </row>
    <row r="173" spans="1:7" ht="20.100000000000001" customHeight="1" x14ac:dyDescent="0.15">
      <c r="A173" s="6" t="s">
        <v>515</v>
      </c>
      <c r="B173" s="26" t="s">
        <v>620</v>
      </c>
      <c r="C173" s="26"/>
      <c r="D173" s="26"/>
      <c r="E173" s="9">
        <v>148670.67000000001</v>
      </c>
      <c r="F173" s="9">
        <v>1.5</v>
      </c>
      <c r="G173" s="9">
        <v>2230.06</v>
      </c>
    </row>
    <row r="174" spans="1:7" ht="20.100000000000001" customHeight="1" x14ac:dyDescent="0.15">
      <c r="A174" s="6" t="s">
        <v>515</v>
      </c>
      <c r="B174" s="26" t="s">
        <v>620</v>
      </c>
      <c r="C174" s="26"/>
      <c r="D174" s="26"/>
      <c r="E174" s="9">
        <v>218633.33</v>
      </c>
      <c r="F174" s="9">
        <v>1.5</v>
      </c>
      <c r="G174" s="9">
        <v>3279.5</v>
      </c>
    </row>
    <row r="175" spans="1:7" ht="20.100000000000001" customHeight="1" x14ac:dyDescent="0.15">
      <c r="A175" s="6" t="s">
        <v>515</v>
      </c>
      <c r="B175" s="26" t="s">
        <v>620</v>
      </c>
      <c r="C175" s="26"/>
      <c r="D175" s="26"/>
      <c r="E175" s="9">
        <v>315269.33</v>
      </c>
      <c r="F175" s="9">
        <v>1.5</v>
      </c>
      <c r="G175" s="9">
        <v>4729.04</v>
      </c>
    </row>
    <row r="176" spans="1:7" ht="20.100000000000001" customHeight="1" x14ac:dyDescent="0.15">
      <c r="A176" s="6" t="s">
        <v>515</v>
      </c>
      <c r="B176" s="26" t="s">
        <v>620</v>
      </c>
      <c r="C176" s="26"/>
      <c r="D176" s="26"/>
      <c r="E176" s="9">
        <v>291438</v>
      </c>
      <c r="F176" s="9">
        <v>1.5</v>
      </c>
      <c r="G176" s="9">
        <v>4371.57</v>
      </c>
    </row>
    <row r="177" spans="1:7" ht="24.95" customHeight="1" x14ac:dyDescent="0.15">
      <c r="A177" s="25" t="s">
        <v>565</v>
      </c>
      <c r="B177" s="25"/>
      <c r="C177" s="25"/>
      <c r="D177" s="25"/>
      <c r="E177" s="25"/>
      <c r="F177" s="25"/>
      <c r="G177" s="11">
        <v>480045</v>
      </c>
    </row>
    <row r="178" spans="1:7" ht="24.95" customHeight="1" x14ac:dyDescent="0.15"/>
    <row r="179" spans="1:7" ht="24.95" customHeight="1" x14ac:dyDescent="0.15">
      <c r="A179" s="23" t="s">
        <v>504</v>
      </c>
      <c r="B179" s="23"/>
      <c r="C179" s="24"/>
      <c r="D179" s="24"/>
      <c r="E179" s="24"/>
      <c r="F179" s="24"/>
      <c r="G179" s="24"/>
    </row>
    <row r="180" spans="1:7" ht="24.95" customHeight="1" x14ac:dyDescent="0.15">
      <c r="A180" s="23" t="s">
        <v>505</v>
      </c>
      <c r="B180" s="23"/>
      <c r="C180" s="24"/>
      <c r="D180" s="24"/>
      <c r="E180" s="24"/>
      <c r="F180" s="24"/>
      <c r="G180" s="24"/>
    </row>
    <row r="181" spans="1:7" ht="15" customHeight="1" x14ac:dyDescent="0.15"/>
    <row r="182" spans="1:7" ht="24.95" customHeight="1" x14ac:dyDescent="0.15">
      <c r="A182" s="18" t="s">
        <v>621</v>
      </c>
      <c r="B182" s="18"/>
      <c r="C182" s="18"/>
      <c r="D182" s="18"/>
      <c r="E182" s="18"/>
      <c r="F182" s="18"/>
      <c r="G182" s="18"/>
    </row>
    <row r="183" spans="1:7" ht="15" customHeight="1" x14ac:dyDescent="0.15"/>
    <row r="184" spans="1:7" ht="50.1" customHeight="1" x14ac:dyDescent="0.15">
      <c r="A184" s="6" t="s">
        <v>407</v>
      </c>
      <c r="B184" s="21" t="s">
        <v>42</v>
      </c>
      <c r="C184" s="21"/>
      <c r="D184" s="21"/>
      <c r="E184" s="6" t="s">
        <v>608</v>
      </c>
      <c r="F184" s="6" t="s">
        <v>609</v>
      </c>
      <c r="G184" s="6" t="s">
        <v>610</v>
      </c>
    </row>
    <row r="185" spans="1:7" ht="24.95" customHeight="1" x14ac:dyDescent="0.15">
      <c r="A185" s="6" t="s">
        <v>416</v>
      </c>
      <c r="B185" s="21" t="s">
        <v>416</v>
      </c>
      <c r="C185" s="21"/>
      <c r="D185" s="21"/>
      <c r="E185" s="6" t="s">
        <v>416</v>
      </c>
      <c r="F185" s="6" t="s">
        <v>416</v>
      </c>
      <c r="G185" s="6" t="s">
        <v>416</v>
      </c>
    </row>
    <row r="186" spans="1:7" ht="24.95" customHeight="1" x14ac:dyDescent="0.15"/>
    <row r="187" spans="1:7" ht="24.95" customHeight="1" x14ac:dyDescent="0.15">
      <c r="A187" s="23" t="s">
        <v>504</v>
      </c>
      <c r="B187" s="23"/>
      <c r="C187" s="24"/>
      <c r="D187" s="24"/>
      <c r="E187" s="24"/>
      <c r="F187" s="24"/>
      <c r="G187" s="24"/>
    </row>
    <row r="188" spans="1:7" ht="24.95" customHeight="1" x14ac:dyDescent="0.15">
      <c r="A188" s="23" t="s">
        <v>505</v>
      </c>
      <c r="B188" s="23"/>
      <c r="C188" s="24"/>
      <c r="D188" s="24"/>
      <c r="E188" s="24"/>
      <c r="F188" s="24"/>
      <c r="G188" s="24"/>
    </row>
    <row r="189" spans="1:7" ht="15" customHeight="1" x14ac:dyDescent="0.15"/>
    <row r="190" spans="1:7" ht="24.95" customHeight="1" x14ac:dyDescent="0.15">
      <c r="A190" s="18" t="s">
        <v>622</v>
      </c>
      <c r="B190" s="18"/>
      <c r="C190" s="18"/>
      <c r="D190" s="18"/>
      <c r="E190" s="18"/>
      <c r="F190" s="18"/>
      <c r="G190" s="18"/>
    </row>
    <row r="191" spans="1:7" ht="15" customHeight="1" x14ac:dyDescent="0.15"/>
    <row r="192" spans="1:7" ht="50.1" customHeight="1" x14ac:dyDescent="0.15">
      <c r="A192" s="6" t="s">
        <v>407</v>
      </c>
      <c r="B192" s="21" t="s">
        <v>42</v>
      </c>
      <c r="C192" s="21"/>
      <c r="D192" s="21"/>
      <c r="E192" s="6" t="s">
        <v>608</v>
      </c>
      <c r="F192" s="6" t="s">
        <v>609</v>
      </c>
      <c r="G192" s="6" t="s">
        <v>610</v>
      </c>
    </row>
    <row r="193" spans="1:7" ht="24.95" customHeight="1" x14ac:dyDescent="0.15">
      <c r="A193" s="6" t="s">
        <v>416</v>
      </c>
      <c r="B193" s="21" t="s">
        <v>416</v>
      </c>
      <c r="C193" s="21"/>
      <c r="D193" s="21"/>
      <c r="E193" s="6" t="s">
        <v>416</v>
      </c>
      <c r="F193" s="6" t="s">
        <v>416</v>
      </c>
      <c r="G193" s="6" t="s">
        <v>416</v>
      </c>
    </row>
  </sheetData>
  <sheetProtection password="9713" sheet="1" objects="1" scenarios="1"/>
  <mergeCells count="183">
    <mergeCell ref="A188:B188"/>
    <mergeCell ref="C188:G188"/>
    <mergeCell ref="A190:G190"/>
    <mergeCell ref="B192:D192"/>
    <mergeCell ref="B193:D193"/>
    <mergeCell ref="A182:G182"/>
    <mergeCell ref="B184:D184"/>
    <mergeCell ref="B185:D185"/>
    <mergeCell ref="A187:B187"/>
    <mergeCell ref="C187:G187"/>
    <mergeCell ref="B176:D176"/>
    <mergeCell ref="A177:F177"/>
    <mergeCell ref="A179:B179"/>
    <mergeCell ref="C179:G179"/>
    <mergeCell ref="A180:B180"/>
    <mergeCell ref="C180:G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A155:B155"/>
    <mergeCell ref="C155:G155"/>
    <mergeCell ref="A157:G157"/>
    <mergeCell ref="B159:D159"/>
    <mergeCell ref="B160:D160"/>
    <mergeCell ref="B150:D150"/>
    <mergeCell ref="B151:D151"/>
    <mergeCell ref="A152:F152"/>
    <mergeCell ref="A154:B154"/>
    <mergeCell ref="C154:G154"/>
    <mergeCell ref="B145:D145"/>
    <mergeCell ref="B146:D146"/>
    <mergeCell ref="B147:D147"/>
    <mergeCell ref="B148:D148"/>
    <mergeCell ref="B149:D149"/>
    <mergeCell ref="B140:D140"/>
    <mergeCell ref="B141:D141"/>
    <mergeCell ref="B142:D142"/>
    <mergeCell ref="B143:D143"/>
    <mergeCell ref="B144:D144"/>
    <mergeCell ref="B135:D135"/>
    <mergeCell ref="B136:D136"/>
    <mergeCell ref="B137:D137"/>
    <mergeCell ref="B138:D138"/>
    <mergeCell ref="B139:D139"/>
    <mergeCell ref="B130:D130"/>
    <mergeCell ref="B131:D131"/>
    <mergeCell ref="B132:D132"/>
    <mergeCell ref="B133:D133"/>
    <mergeCell ref="B134:D134"/>
    <mergeCell ref="B125:D125"/>
    <mergeCell ref="B126:D126"/>
    <mergeCell ref="B127:D127"/>
    <mergeCell ref="B128:D128"/>
    <mergeCell ref="B129:D129"/>
    <mergeCell ref="B120:D120"/>
    <mergeCell ref="B121:D121"/>
    <mergeCell ref="B122:D122"/>
    <mergeCell ref="B123:D123"/>
    <mergeCell ref="B124:D124"/>
    <mergeCell ref="A114:B114"/>
    <mergeCell ref="C114:G114"/>
    <mergeCell ref="A116:G116"/>
    <mergeCell ref="B118:D118"/>
    <mergeCell ref="B119:D119"/>
    <mergeCell ref="A108:G108"/>
    <mergeCell ref="B110:D110"/>
    <mergeCell ref="B111:D111"/>
    <mergeCell ref="A113:B113"/>
    <mergeCell ref="C113:G113"/>
    <mergeCell ref="B102:E102"/>
    <mergeCell ref="A103:F103"/>
    <mergeCell ref="A105:B105"/>
    <mergeCell ref="C105:G105"/>
    <mergeCell ref="A106:B106"/>
    <mergeCell ref="C106:G106"/>
    <mergeCell ref="B97:E97"/>
    <mergeCell ref="B98:E98"/>
    <mergeCell ref="B99:E99"/>
    <mergeCell ref="B100:E100"/>
    <mergeCell ref="B101:E101"/>
    <mergeCell ref="B92:E92"/>
    <mergeCell ref="B93:E93"/>
    <mergeCell ref="B94:E94"/>
    <mergeCell ref="B95:E95"/>
    <mergeCell ref="B96:E96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7:E77"/>
    <mergeCell ref="B78:E78"/>
    <mergeCell ref="B79:E79"/>
    <mergeCell ref="B80:E80"/>
    <mergeCell ref="B81:E81"/>
    <mergeCell ref="B72:E72"/>
    <mergeCell ref="B73:E73"/>
    <mergeCell ref="B74:E74"/>
    <mergeCell ref="B75:E75"/>
    <mergeCell ref="B76:E76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7:E57"/>
    <mergeCell ref="B58:E58"/>
    <mergeCell ref="B59:E59"/>
    <mergeCell ref="B60:E60"/>
    <mergeCell ref="B61:E61"/>
    <mergeCell ref="B52:E52"/>
    <mergeCell ref="B53:E53"/>
    <mergeCell ref="B54:E54"/>
    <mergeCell ref="B55:E55"/>
    <mergeCell ref="B56:E56"/>
    <mergeCell ref="B47:E47"/>
    <mergeCell ref="B48:E48"/>
    <mergeCell ref="B49:E49"/>
    <mergeCell ref="B50:E50"/>
    <mergeCell ref="B51:E51"/>
    <mergeCell ref="A42:B42"/>
    <mergeCell ref="C42:G42"/>
    <mergeCell ref="A43:B43"/>
    <mergeCell ref="C43:G43"/>
    <mergeCell ref="A45:G45"/>
    <mergeCell ref="B36:E36"/>
    <mergeCell ref="B37:E37"/>
    <mergeCell ref="B38:E38"/>
    <mergeCell ref="B39:E39"/>
    <mergeCell ref="A40:F40"/>
    <mergeCell ref="A30:B30"/>
    <mergeCell ref="C30:G30"/>
    <mergeCell ref="A32:G32"/>
    <mergeCell ref="B34:E34"/>
    <mergeCell ref="B35:E35"/>
    <mergeCell ref="A24:G24"/>
    <mergeCell ref="B26:C26"/>
    <mergeCell ref="B27:C27"/>
    <mergeCell ref="A29:B29"/>
    <mergeCell ref="C29:G29"/>
    <mergeCell ref="B18:C18"/>
    <mergeCell ref="B19:C19"/>
    <mergeCell ref="A21:B21"/>
    <mergeCell ref="C21:G21"/>
    <mergeCell ref="A22:B22"/>
    <mergeCell ref="C22:G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&amp;K00-00921386.O21.27997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17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3" t="s">
        <v>504</v>
      </c>
      <c r="B2" s="23"/>
      <c r="C2" s="24" t="s">
        <v>314</v>
      </c>
      <c r="D2" s="24"/>
      <c r="E2" s="24"/>
      <c r="F2" s="24"/>
      <c r="G2" s="24"/>
    </row>
    <row r="3" spans="1:7" ht="20.100000000000001" customHeight="1" x14ac:dyDescent="0.15">
      <c r="A3" s="23" t="s">
        <v>505</v>
      </c>
      <c r="B3" s="23"/>
      <c r="C3" s="24" t="s">
        <v>567</v>
      </c>
      <c r="D3" s="24"/>
      <c r="E3" s="24"/>
      <c r="F3" s="24"/>
      <c r="G3" s="24"/>
    </row>
    <row r="4" spans="1:7" ht="15" customHeight="1" x14ac:dyDescent="0.15"/>
    <row r="5" spans="1:7" ht="24.95" customHeight="1" x14ac:dyDescent="0.15">
      <c r="A5" s="18" t="s">
        <v>623</v>
      </c>
      <c r="B5" s="18"/>
      <c r="C5" s="18"/>
      <c r="D5" s="18"/>
      <c r="E5" s="18"/>
      <c r="F5" s="18"/>
      <c r="G5" s="18"/>
    </row>
    <row r="6" spans="1:7" ht="15" customHeight="1" x14ac:dyDescent="0.15"/>
    <row r="7" spans="1:7" ht="50.1" customHeight="1" x14ac:dyDescent="0.15">
      <c r="A7" s="6" t="s">
        <v>407</v>
      </c>
      <c r="B7" s="21" t="s">
        <v>571</v>
      </c>
      <c r="C7" s="21"/>
      <c r="D7" s="6" t="s">
        <v>624</v>
      </c>
      <c r="E7" s="6" t="s">
        <v>625</v>
      </c>
      <c r="F7" s="6" t="s">
        <v>626</v>
      </c>
      <c r="G7" s="6" t="s">
        <v>627</v>
      </c>
    </row>
    <row r="8" spans="1:7" ht="15" customHeight="1" x14ac:dyDescent="0.15">
      <c r="A8" s="6">
        <v>1</v>
      </c>
      <c r="B8" s="21">
        <v>2</v>
      </c>
      <c r="C8" s="21"/>
      <c r="D8" s="6">
        <v>3</v>
      </c>
      <c r="E8" s="6">
        <v>4</v>
      </c>
      <c r="F8" s="6">
        <v>5</v>
      </c>
      <c r="G8" s="6">
        <v>6</v>
      </c>
    </row>
    <row r="9" spans="1:7" ht="24.95" customHeight="1" x14ac:dyDescent="0.15">
      <c r="A9" s="25" t="s">
        <v>565</v>
      </c>
      <c r="B9" s="25"/>
      <c r="C9" s="25"/>
      <c r="D9" s="25"/>
      <c r="E9" s="25"/>
      <c r="F9" s="25"/>
      <c r="G9" s="11">
        <v>0</v>
      </c>
    </row>
    <row r="10" spans="1:7" ht="24.95" customHeight="1" x14ac:dyDescent="0.15"/>
    <row r="11" spans="1:7" ht="20.100000000000001" customHeight="1" x14ac:dyDescent="0.15">
      <c r="A11" s="23" t="s">
        <v>504</v>
      </c>
      <c r="B11" s="23"/>
      <c r="C11" s="24" t="s">
        <v>314</v>
      </c>
      <c r="D11" s="24"/>
      <c r="E11" s="24"/>
      <c r="F11" s="24"/>
      <c r="G11" s="24"/>
    </row>
    <row r="12" spans="1:7" ht="20.100000000000001" customHeight="1" x14ac:dyDescent="0.15">
      <c r="A12" s="23" t="s">
        <v>505</v>
      </c>
      <c r="B12" s="23"/>
      <c r="C12" s="24" t="s">
        <v>567</v>
      </c>
      <c r="D12" s="24"/>
      <c r="E12" s="24"/>
      <c r="F12" s="24"/>
      <c r="G12" s="24"/>
    </row>
    <row r="13" spans="1:7" ht="15" customHeight="1" x14ac:dyDescent="0.15"/>
    <row r="14" spans="1:7" ht="24.95" customHeight="1" x14ac:dyDescent="0.15">
      <c r="A14" s="18" t="s">
        <v>628</v>
      </c>
      <c r="B14" s="18"/>
      <c r="C14" s="18"/>
      <c r="D14" s="18"/>
      <c r="E14" s="18"/>
      <c r="F14" s="18"/>
      <c r="G14" s="18"/>
    </row>
    <row r="15" spans="1:7" ht="15" customHeight="1" x14ac:dyDescent="0.15"/>
    <row r="16" spans="1:7" ht="50.1" customHeight="1" x14ac:dyDescent="0.15">
      <c r="A16" s="6" t="s">
        <v>407</v>
      </c>
      <c r="B16" s="21" t="s">
        <v>571</v>
      </c>
      <c r="C16" s="21"/>
      <c r="D16" s="6" t="s">
        <v>624</v>
      </c>
      <c r="E16" s="6" t="s">
        <v>625</v>
      </c>
      <c r="F16" s="6" t="s">
        <v>626</v>
      </c>
      <c r="G16" s="6" t="s">
        <v>627</v>
      </c>
    </row>
    <row r="17" spans="1:7" ht="15" customHeight="1" x14ac:dyDescent="0.15">
      <c r="A17" s="6">
        <v>1</v>
      </c>
      <c r="B17" s="21">
        <v>2</v>
      </c>
      <c r="C17" s="21"/>
      <c r="D17" s="6">
        <v>3</v>
      </c>
      <c r="E17" s="6">
        <v>4</v>
      </c>
      <c r="F17" s="6">
        <v>5</v>
      </c>
      <c r="G17" s="6">
        <v>6</v>
      </c>
    </row>
    <row r="18" spans="1:7" ht="39.950000000000003" customHeight="1" x14ac:dyDescent="0.15">
      <c r="A18" s="6" t="s">
        <v>629</v>
      </c>
      <c r="B18" s="26" t="s">
        <v>630</v>
      </c>
      <c r="C18" s="26"/>
      <c r="D18" s="6"/>
      <c r="E18" s="9">
        <v>1</v>
      </c>
      <c r="F18" s="9">
        <v>20250</v>
      </c>
      <c r="G18" s="9">
        <v>20250</v>
      </c>
    </row>
    <row r="19" spans="1:7" ht="24.95" customHeight="1" x14ac:dyDescent="0.15">
      <c r="A19" s="25" t="s">
        <v>565</v>
      </c>
      <c r="B19" s="25"/>
      <c r="C19" s="25"/>
      <c r="D19" s="25"/>
      <c r="E19" s="25"/>
      <c r="F19" s="25"/>
      <c r="G19" s="11">
        <v>20250</v>
      </c>
    </row>
    <row r="20" spans="1:7" ht="24.95" customHeight="1" x14ac:dyDescent="0.15"/>
    <row r="21" spans="1:7" ht="20.100000000000001" customHeight="1" x14ac:dyDescent="0.15">
      <c r="A21" s="23" t="s">
        <v>504</v>
      </c>
      <c r="B21" s="23"/>
      <c r="C21" s="24" t="s">
        <v>314</v>
      </c>
      <c r="D21" s="24"/>
      <c r="E21" s="24"/>
      <c r="F21" s="24"/>
      <c r="G21" s="24"/>
    </row>
    <row r="22" spans="1:7" ht="20.100000000000001" customHeight="1" x14ac:dyDescent="0.15">
      <c r="A22" s="23" t="s">
        <v>505</v>
      </c>
      <c r="B22" s="23"/>
      <c r="C22" s="24" t="s">
        <v>567</v>
      </c>
      <c r="D22" s="24"/>
      <c r="E22" s="24"/>
      <c r="F22" s="24"/>
      <c r="G22" s="24"/>
    </row>
    <row r="23" spans="1:7" ht="15" customHeight="1" x14ac:dyDescent="0.15"/>
    <row r="24" spans="1:7" ht="24.95" customHeight="1" x14ac:dyDescent="0.15">
      <c r="A24" s="18" t="s">
        <v>631</v>
      </c>
      <c r="B24" s="18"/>
      <c r="C24" s="18"/>
      <c r="D24" s="18"/>
      <c r="E24" s="18"/>
      <c r="F24" s="18"/>
      <c r="G24" s="18"/>
    </row>
    <row r="25" spans="1:7" ht="15" customHeight="1" x14ac:dyDescent="0.15"/>
    <row r="26" spans="1:7" ht="50.1" customHeight="1" x14ac:dyDescent="0.15">
      <c r="A26" s="6" t="s">
        <v>407</v>
      </c>
      <c r="B26" s="21" t="s">
        <v>571</v>
      </c>
      <c r="C26" s="21"/>
      <c r="D26" s="6" t="s">
        <v>624</v>
      </c>
      <c r="E26" s="6" t="s">
        <v>625</v>
      </c>
      <c r="F26" s="6" t="s">
        <v>626</v>
      </c>
      <c r="G26" s="6" t="s">
        <v>627</v>
      </c>
    </row>
    <row r="27" spans="1:7" ht="15" customHeight="1" x14ac:dyDescent="0.15">
      <c r="A27" s="6">
        <v>1</v>
      </c>
      <c r="B27" s="21">
        <v>2</v>
      </c>
      <c r="C27" s="21"/>
      <c r="D27" s="6">
        <v>3</v>
      </c>
      <c r="E27" s="6">
        <v>4</v>
      </c>
      <c r="F27" s="6">
        <v>5</v>
      </c>
      <c r="G27" s="6">
        <v>6</v>
      </c>
    </row>
    <row r="28" spans="1:7" ht="99.95" customHeight="1" x14ac:dyDescent="0.15">
      <c r="A28" s="6" t="s">
        <v>632</v>
      </c>
      <c r="B28" s="26" t="s">
        <v>633</v>
      </c>
      <c r="C28" s="26"/>
      <c r="D28" s="6"/>
      <c r="E28" s="9">
        <v>1</v>
      </c>
      <c r="F28" s="9">
        <v>218650</v>
      </c>
      <c r="G28" s="9">
        <v>218650</v>
      </c>
    </row>
    <row r="29" spans="1:7" ht="24.95" customHeight="1" x14ac:dyDescent="0.15">
      <c r="A29" s="25" t="s">
        <v>565</v>
      </c>
      <c r="B29" s="25"/>
      <c r="C29" s="25"/>
      <c r="D29" s="25"/>
      <c r="E29" s="25"/>
      <c r="F29" s="25"/>
      <c r="G29" s="11">
        <v>218650</v>
      </c>
    </row>
    <row r="30" spans="1:7" ht="24.95" customHeight="1" x14ac:dyDescent="0.15"/>
    <row r="31" spans="1:7" ht="20.100000000000001" customHeight="1" x14ac:dyDescent="0.15">
      <c r="A31" s="23" t="s">
        <v>504</v>
      </c>
      <c r="B31" s="23"/>
      <c r="C31" s="24" t="s">
        <v>314</v>
      </c>
      <c r="D31" s="24"/>
      <c r="E31" s="24"/>
      <c r="F31" s="24"/>
      <c r="G31" s="24"/>
    </row>
    <row r="32" spans="1:7" ht="20.100000000000001" customHeight="1" x14ac:dyDescent="0.15">
      <c r="A32" s="23" t="s">
        <v>505</v>
      </c>
      <c r="B32" s="23"/>
      <c r="C32" s="24" t="s">
        <v>567</v>
      </c>
      <c r="D32" s="24"/>
      <c r="E32" s="24"/>
      <c r="F32" s="24"/>
      <c r="G32" s="24"/>
    </row>
    <row r="33" spans="1:7" ht="15" customHeight="1" x14ac:dyDescent="0.15"/>
    <row r="34" spans="1:7" ht="24.95" customHeight="1" x14ac:dyDescent="0.15">
      <c r="A34" s="18" t="s">
        <v>634</v>
      </c>
      <c r="B34" s="18"/>
      <c r="C34" s="18"/>
      <c r="D34" s="18"/>
      <c r="E34" s="18"/>
      <c r="F34" s="18"/>
      <c r="G34" s="18"/>
    </row>
    <row r="35" spans="1:7" ht="15" customHeight="1" x14ac:dyDescent="0.15"/>
    <row r="36" spans="1:7" ht="50.1" customHeight="1" x14ac:dyDescent="0.15">
      <c r="A36" s="6" t="s">
        <v>407</v>
      </c>
      <c r="B36" s="21" t="s">
        <v>571</v>
      </c>
      <c r="C36" s="21"/>
      <c r="D36" s="6" t="s">
        <v>624</v>
      </c>
      <c r="E36" s="6" t="s">
        <v>625</v>
      </c>
      <c r="F36" s="6" t="s">
        <v>626</v>
      </c>
      <c r="G36" s="6" t="s">
        <v>627</v>
      </c>
    </row>
    <row r="37" spans="1:7" ht="15" customHeight="1" x14ac:dyDescent="0.15">
      <c r="A37" s="6">
        <v>1</v>
      </c>
      <c r="B37" s="21">
        <v>2</v>
      </c>
      <c r="C37" s="21"/>
      <c r="D37" s="6">
        <v>3</v>
      </c>
      <c r="E37" s="6">
        <v>4</v>
      </c>
      <c r="F37" s="6">
        <v>5</v>
      </c>
      <c r="G37" s="6">
        <v>6</v>
      </c>
    </row>
    <row r="38" spans="1:7" ht="60" customHeight="1" x14ac:dyDescent="0.15">
      <c r="A38" s="6" t="s">
        <v>635</v>
      </c>
      <c r="B38" s="26" t="s">
        <v>636</v>
      </c>
      <c r="C38" s="26"/>
      <c r="D38" s="6"/>
      <c r="E38" s="9">
        <v>1</v>
      </c>
      <c r="F38" s="9">
        <v>96000</v>
      </c>
      <c r="G38" s="9">
        <v>96000</v>
      </c>
    </row>
    <row r="39" spans="1:7" ht="24.95" customHeight="1" x14ac:dyDescent="0.15">
      <c r="A39" s="25" t="s">
        <v>565</v>
      </c>
      <c r="B39" s="25"/>
      <c r="C39" s="25"/>
      <c r="D39" s="25"/>
      <c r="E39" s="25"/>
      <c r="F39" s="25"/>
      <c r="G39" s="11">
        <v>96000</v>
      </c>
    </row>
    <row r="40" spans="1:7" ht="24.95" customHeight="1" x14ac:dyDescent="0.15"/>
    <row r="41" spans="1:7" ht="20.100000000000001" customHeight="1" x14ac:dyDescent="0.15">
      <c r="A41" s="23" t="s">
        <v>504</v>
      </c>
      <c r="B41" s="23"/>
      <c r="C41" s="24" t="s">
        <v>314</v>
      </c>
      <c r="D41" s="24"/>
      <c r="E41" s="24"/>
      <c r="F41" s="24"/>
      <c r="G41" s="24"/>
    </row>
    <row r="42" spans="1:7" ht="20.100000000000001" customHeight="1" x14ac:dyDescent="0.15">
      <c r="A42" s="23" t="s">
        <v>505</v>
      </c>
      <c r="B42" s="23"/>
      <c r="C42" s="24" t="s">
        <v>506</v>
      </c>
      <c r="D42" s="24"/>
      <c r="E42" s="24"/>
      <c r="F42" s="24"/>
      <c r="G42" s="24"/>
    </row>
    <row r="43" spans="1:7" ht="15" customHeight="1" x14ac:dyDescent="0.15"/>
    <row r="44" spans="1:7" ht="24.95" customHeight="1" x14ac:dyDescent="0.15">
      <c r="A44" s="18" t="s">
        <v>637</v>
      </c>
      <c r="B44" s="18"/>
      <c r="C44" s="18"/>
      <c r="D44" s="18"/>
      <c r="E44" s="18"/>
      <c r="F44" s="18"/>
      <c r="G44" s="18"/>
    </row>
    <row r="45" spans="1:7" ht="15" customHeight="1" x14ac:dyDescent="0.15"/>
    <row r="46" spans="1:7" ht="50.1" customHeight="1" x14ac:dyDescent="0.15">
      <c r="A46" s="6" t="s">
        <v>407</v>
      </c>
      <c r="B46" s="21" t="s">
        <v>571</v>
      </c>
      <c r="C46" s="21"/>
      <c r="D46" s="6" t="s">
        <v>624</v>
      </c>
      <c r="E46" s="6" t="s">
        <v>625</v>
      </c>
      <c r="F46" s="6" t="s">
        <v>626</v>
      </c>
      <c r="G46" s="6" t="s">
        <v>627</v>
      </c>
    </row>
    <row r="47" spans="1:7" ht="15" customHeight="1" x14ac:dyDescent="0.15">
      <c r="A47" s="6">
        <v>1</v>
      </c>
      <c r="B47" s="21">
        <v>2</v>
      </c>
      <c r="C47" s="21"/>
      <c r="D47" s="6">
        <v>3</v>
      </c>
      <c r="E47" s="6">
        <v>4</v>
      </c>
      <c r="F47" s="6">
        <v>5</v>
      </c>
      <c r="G47" s="6">
        <v>6</v>
      </c>
    </row>
    <row r="48" spans="1:7" ht="60" customHeight="1" x14ac:dyDescent="0.15">
      <c r="A48" s="6" t="s">
        <v>638</v>
      </c>
      <c r="B48" s="26" t="s">
        <v>639</v>
      </c>
      <c r="C48" s="26"/>
      <c r="D48" s="6"/>
      <c r="E48" s="9">
        <v>1</v>
      </c>
      <c r="F48" s="9">
        <v>2385.0300000000002</v>
      </c>
      <c r="G48" s="9">
        <v>2385.0300000000002</v>
      </c>
    </row>
    <row r="49" spans="1:7" ht="60" customHeight="1" x14ac:dyDescent="0.15">
      <c r="A49" s="6" t="s">
        <v>638</v>
      </c>
      <c r="B49" s="26" t="s">
        <v>640</v>
      </c>
      <c r="C49" s="26"/>
      <c r="D49" s="6"/>
      <c r="E49" s="9">
        <v>1</v>
      </c>
      <c r="F49" s="9">
        <v>8733.43</v>
      </c>
      <c r="G49" s="9">
        <v>8733.43</v>
      </c>
    </row>
    <row r="50" spans="1:7" ht="60" customHeight="1" x14ac:dyDescent="0.15">
      <c r="A50" s="6" t="s">
        <v>638</v>
      </c>
      <c r="B50" s="26" t="s">
        <v>640</v>
      </c>
      <c r="C50" s="26"/>
      <c r="D50" s="6"/>
      <c r="E50" s="9">
        <v>1</v>
      </c>
      <c r="F50" s="9">
        <v>5057.67</v>
      </c>
      <c r="G50" s="9">
        <v>5057.67</v>
      </c>
    </row>
    <row r="51" spans="1:7" ht="60" customHeight="1" x14ac:dyDescent="0.15">
      <c r="A51" s="6" t="s">
        <v>638</v>
      </c>
      <c r="B51" s="26" t="s">
        <v>640</v>
      </c>
      <c r="C51" s="26"/>
      <c r="D51" s="6"/>
      <c r="E51" s="9">
        <v>1</v>
      </c>
      <c r="F51" s="9">
        <v>4675.3599999999997</v>
      </c>
      <c r="G51" s="9">
        <v>4675.3599999999997</v>
      </c>
    </row>
    <row r="52" spans="1:7" ht="60" customHeight="1" x14ac:dyDescent="0.15">
      <c r="A52" s="6" t="s">
        <v>638</v>
      </c>
      <c r="B52" s="26" t="s">
        <v>640</v>
      </c>
      <c r="C52" s="26"/>
      <c r="D52" s="6"/>
      <c r="E52" s="9">
        <v>1</v>
      </c>
      <c r="F52" s="9">
        <v>1753.7</v>
      </c>
      <c r="G52" s="9">
        <v>1753.7</v>
      </c>
    </row>
    <row r="53" spans="1:7" ht="60" customHeight="1" x14ac:dyDescent="0.15">
      <c r="A53" s="6" t="s">
        <v>638</v>
      </c>
      <c r="B53" s="26" t="s">
        <v>640</v>
      </c>
      <c r="C53" s="26"/>
      <c r="D53" s="6"/>
      <c r="E53" s="9">
        <v>1</v>
      </c>
      <c r="F53" s="9">
        <v>1753.7</v>
      </c>
      <c r="G53" s="9">
        <v>1753.7</v>
      </c>
    </row>
    <row r="54" spans="1:7" ht="60" customHeight="1" x14ac:dyDescent="0.15">
      <c r="A54" s="6" t="s">
        <v>638</v>
      </c>
      <c r="B54" s="26" t="s">
        <v>640</v>
      </c>
      <c r="C54" s="26"/>
      <c r="D54" s="6"/>
      <c r="E54" s="9">
        <v>1</v>
      </c>
      <c r="F54" s="9">
        <v>7207.71</v>
      </c>
      <c r="G54" s="9">
        <v>7207.71</v>
      </c>
    </row>
    <row r="55" spans="1:7" ht="60" customHeight="1" x14ac:dyDescent="0.15">
      <c r="A55" s="6" t="s">
        <v>638</v>
      </c>
      <c r="B55" s="26" t="s">
        <v>641</v>
      </c>
      <c r="C55" s="26"/>
      <c r="D55" s="6"/>
      <c r="E55" s="9">
        <v>1</v>
      </c>
      <c r="F55" s="9">
        <v>3507.4</v>
      </c>
      <c r="G55" s="9">
        <v>3507.4</v>
      </c>
    </row>
    <row r="56" spans="1:7" ht="80.099999999999994" customHeight="1" x14ac:dyDescent="0.15">
      <c r="A56" s="6" t="s">
        <v>642</v>
      </c>
      <c r="B56" s="26" t="s">
        <v>643</v>
      </c>
      <c r="C56" s="26"/>
      <c r="D56" s="6"/>
      <c r="E56" s="9">
        <v>1</v>
      </c>
      <c r="F56" s="9">
        <v>34352</v>
      </c>
      <c r="G56" s="9">
        <v>34352</v>
      </c>
    </row>
    <row r="57" spans="1:7" ht="80.099999999999994" customHeight="1" x14ac:dyDescent="0.15">
      <c r="A57" s="6" t="s">
        <v>642</v>
      </c>
      <c r="B57" s="26" t="s">
        <v>643</v>
      </c>
      <c r="C57" s="26"/>
      <c r="D57" s="6"/>
      <c r="E57" s="9">
        <v>1</v>
      </c>
      <c r="F57" s="9">
        <v>19894</v>
      </c>
      <c r="G57" s="9">
        <v>19894</v>
      </c>
    </row>
    <row r="58" spans="1:7" ht="80.099999999999994" customHeight="1" x14ac:dyDescent="0.15">
      <c r="A58" s="6" t="s">
        <v>642</v>
      </c>
      <c r="B58" s="26" t="s">
        <v>643</v>
      </c>
      <c r="C58" s="26"/>
      <c r="D58" s="6"/>
      <c r="E58" s="9">
        <v>1</v>
      </c>
      <c r="F58" s="9">
        <v>6898</v>
      </c>
      <c r="G58" s="9">
        <v>6898</v>
      </c>
    </row>
    <row r="59" spans="1:7" ht="80.099999999999994" customHeight="1" x14ac:dyDescent="0.15">
      <c r="A59" s="6" t="s">
        <v>642</v>
      </c>
      <c r="B59" s="26" t="s">
        <v>643</v>
      </c>
      <c r="C59" s="26"/>
      <c r="D59" s="6"/>
      <c r="E59" s="9">
        <v>1</v>
      </c>
      <c r="F59" s="9">
        <v>18389.89</v>
      </c>
      <c r="G59" s="9">
        <v>18389.89</v>
      </c>
    </row>
    <row r="60" spans="1:7" ht="80.099999999999994" customHeight="1" x14ac:dyDescent="0.15">
      <c r="A60" s="6" t="s">
        <v>642</v>
      </c>
      <c r="B60" s="26" t="s">
        <v>643</v>
      </c>
      <c r="C60" s="26"/>
      <c r="D60" s="6"/>
      <c r="E60" s="9">
        <v>1</v>
      </c>
      <c r="F60" s="9">
        <v>28351</v>
      </c>
      <c r="G60" s="9">
        <v>28351</v>
      </c>
    </row>
    <row r="61" spans="1:7" ht="80.099999999999994" customHeight="1" x14ac:dyDescent="0.15">
      <c r="A61" s="6" t="s">
        <v>642</v>
      </c>
      <c r="B61" s="26" t="s">
        <v>643</v>
      </c>
      <c r="C61" s="26"/>
      <c r="D61" s="6"/>
      <c r="E61" s="9">
        <v>1</v>
      </c>
      <c r="F61" s="9">
        <v>6898</v>
      </c>
      <c r="G61" s="9">
        <v>6898</v>
      </c>
    </row>
    <row r="62" spans="1:7" ht="80.099999999999994" customHeight="1" x14ac:dyDescent="0.15">
      <c r="A62" s="6" t="s">
        <v>642</v>
      </c>
      <c r="B62" s="26" t="s">
        <v>644</v>
      </c>
      <c r="C62" s="26"/>
      <c r="D62" s="6"/>
      <c r="E62" s="9">
        <v>1</v>
      </c>
      <c r="F62" s="9">
        <v>9381</v>
      </c>
      <c r="G62" s="9">
        <v>9381</v>
      </c>
    </row>
    <row r="63" spans="1:7" ht="80.099999999999994" customHeight="1" x14ac:dyDescent="0.15">
      <c r="A63" s="6" t="s">
        <v>642</v>
      </c>
      <c r="B63" s="26" t="s">
        <v>644</v>
      </c>
      <c r="C63" s="26"/>
      <c r="D63" s="6"/>
      <c r="E63" s="9">
        <v>1</v>
      </c>
      <c r="F63" s="9">
        <v>13796</v>
      </c>
      <c r="G63" s="9">
        <v>13796</v>
      </c>
    </row>
    <row r="64" spans="1:7" ht="24.95" customHeight="1" x14ac:dyDescent="0.15">
      <c r="A64" s="25" t="s">
        <v>565</v>
      </c>
      <c r="B64" s="25"/>
      <c r="C64" s="25"/>
      <c r="D64" s="25"/>
      <c r="E64" s="25"/>
      <c r="F64" s="25"/>
      <c r="G64" s="11">
        <v>173033.89</v>
      </c>
    </row>
    <row r="65" spans="1:7" ht="24.95" customHeight="1" x14ac:dyDescent="0.15"/>
    <row r="66" spans="1:7" ht="20.100000000000001" customHeight="1" x14ac:dyDescent="0.15">
      <c r="A66" s="23" t="s">
        <v>504</v>
      </c>
      <c r="B66" s="23"/>
      <c r="C66" s="24" t="s">
        <v>314</v>
      </c>
      <c r="D66" s="24"/>
      <c r="E66" s="24"/>
      <c r="F66" s="24"/>
      <c r="G66" s="24"/>
    </row>
    <row r="67" spans="1:7" ht="20.100000000000001" customHeight="1" x14ac:dyDescent="0.15">
      <c r="A67" s="23" t="s">
        <v>505</v>
      </c>
      <c r="B67" s="23"/>
      <c r="C67" s="24" t="s">
        <v>506</v>
      </c>
      <c r="D67" s="24"/>
      <c r="E67" s="24"/>
      <c r="F67" s="24"/>
      <c r="G67" s="24"/>
    </row>
    <row r="68" spans="1:7" ht="15" customHeight="1" x14ac:dyDescent="0.15"/>
    <row r="69" spans="1:7" ht="24.95" customHeight="1" x14ac:dyDescent="0.15">
      <c r="A69" s="18" t="s">
        <v>645</v>
      </c>
      <c r="B69" s="18"/>
      <c r="C69" s="18"/>
      <c r="D69" s="18"/>
      <c r="E69" s="18"/>
      <c r="F69" s="18"/>
      <c r="G69" s="18"/>
    </row>
    <row r="70" spans="1:7" ht="15" customHeight="1" x14ac:dyDescent="0.15"/>
    <row r="71" spans="1:7" ht="50.1" customHeight="1" x14ac:dyDescent="0.15">
      <c r="A71" s="6" t="s">
        <v>407</v>
      </c>
      <c r="B71" s="21" t="s">
        <v>571</v>
      </c>
      <c r="C71" s="21"/>
      <c r="D71" s="6" t="s">
        <v>624</v>
      </c>
      <c r="E71" s="6" t="s">
        <v>625</v>
      </c>
      <c r="F71" s="6" t="s">
        <v>626</v>
      </c>
      <c r="G71" s="6" t="s">
        <v>627</v>
      </c>
    </row>
    <row r="72" spans="1:7" ht="15" customHeight="1" x14ac:dyDescent="0.15">
      <c r="A72" s="6">
        <v>1</v>
      </c>
      <c r="B72" s="21">
        <v>2</v>
      </c>
      <c r="C72" s="21"/>
      <c r="D72" s="6">
        <v>3</v>
      </c>
      <c r="E72" s="6">
        <v>4</v>
      </c>
      <c r="F72" s="6">
        <v>5</v>
      </c>
      <c r="G72" s="6">
        <v>6</v>
      </c>
    </row>
    <row r="73" spans="1:7" ht="60" customHeight="1" x14ac:dyDescent="0.15">
      <c r="A73" s="6" t="s">
        <v>413</v>
      </c>
      <c r="B73" s="26" t="s">
        <v>646</v>
      </c>
      <c r="C73" s="26"/>
      <c r="D73" s="6"/>
      <c r="E73" s="9">
        <v>1</v>
      </c>
      <c r="F73" s="9">
        <v>10288.200000000001</v>
      </c>
      <c r="G73" s="9">
        <v>10288.200000000001</v>
      </c>
    </row>
    <row r="74" spans="1:7" ht="60" customHeight="1" x14ac:dyDescent="0.15">
      <c r="A74" s="6" t="s">
        <v>413</v>
      </c>
      <c r="B74" s="26" t="s">
        <v>646</v>
      </c>
      <c r="C74" s="26"/>
      <c r="D74" s="6"/>
      <c r="E74" s="9">
        <v>1</v>
      </c>
      <c r="F74" s="9">
        <v>13991.95</v>
      </c>
      <c r="G74" s="9">
        <v>13991.95</v>
      </c>
    </row>
    <row r="75" spans="1:7" ht="60" customHeight="1" x14ac:dyDescent="0.15">
      <c r="A75" s="6" t="s">
        <v>413</v>
      </c>
      <c r="B75" s="26" t="s">
        <v>647</v>
      </c>
      <c r="C75" s="26"/>
      <c r="D75" s="6"/>
      <c r="E75" s="9">
        <v>1</v>
      </c>
      <c r="F75" s="9">
        <v>29671.17</v>
      </c>
      <c r="G75" s="9">
        <v>29671.17</v>
      </c>
    </row>
    <row r="76" spans="1:7" ht="60" customHeight="1" x14ac:dyDescent="0.15">
      <c r="A76" s="6" t="s">
        <v>413</v>
      </c>
      <c r="B76" s="26" t="s">
        <v>647</v>
      </c>
      <c r="C76" s="26"/>
      <c r="D76" s="6"/>
      <c r="E76" s="9">
        <v>1</v>
      </c>
      <c r="F76" s="9">
        <v>51235.24</v>
      </c>
      <c r="G76" s="9">
        <v>51235.24</v>
      </c>
    </row>
    <row r="77" spans="1:7" ht="60" customHeight="1" x14ac:dyDescent="0.15">
      <c r="A77" s="6" t="s">
        <v>413</v>
      </c>
      <c r="B77" s="26" t="s">
        <v>647</v>
      </c>
      <c r="C77" s="26"/>
      <c r="D77" s="6"/>
      <c r="E77" s="9">
        <v>1</v>
      </c>
      <c r="F77" s="9">
        <v>10288.200000000001</v>
      </c>
      <c r="G77" s="9">
        <v>10288.200000000001</v>
      </c>
    </row>
    <row r="78" spans="1:7" ht="60" customHeight="1" x14ac:dyDescent="0.15">
      <c r="A78" s="6" t="s">
        <v>413</v>
      </c>
      <c r="B78" s="26" t="s">
        <v>648</v>
      </c>
      <c r="C78" s="26"/>
      <c r="D78" s="6"/>
      <c r="E78" s="9">
        <v>1</v>
      </c>
      <c r="F78" s="9">
        <v>42284.5</v>
      </c>
      <c r="G78" s="9">
        <v>42284.5</v>
      </c>
    </row>
    <row r="79" spans="1:7" ht="60" customHeight="1" x14ac:dyDescent="0.15">
      <c r="A79" s="6" t="s">
        <v>413</v>
      </c>
      <c r="B79" s="26" t="s">
        <v>648</v>
      </c>
      <c r="C79" s="26"/>
      <c r="D79" s="6"/>
      <c r="E79" s="9">
        <v>1</v>
      </c>
      <c r="F79" s="9">
        <v>27428.34</v>
      </c>
      <c r="G79" s="9">
        <v>27428.34</v>
      </c>
    </row>
    <row r="80" spans="1:7" ht="60" customHeight="1" x14ac:dyDescent="0.15">
      <c r="A80" s="6" t="s">
        <v>413</v>
      </c>
      <c r="B80" s="26" t="s">
        <v>648</v>
      </c>
      <c r="C80" s="26"/>
      <c r="D80" s="6"/>
      <c r="E80" s="9">
        <v>1</v>
      </c>
      <c r="F80" s="9">
        <v>20576.400000000001</v>
      </c>
      <c r="G80" s="9">
        <v>20576.400000000001</v>
      </c>
    </row>
    <row r="81" spans="1:7" ht="60" customHeight="1" x14ac:dyDescent="0.15">
      <c r="A81" s="6" t="s">
        <v>515</v>
      </c>
      <c r="B81" s="26" t="s">
        <v>649</v>
      </c>
      <c r="C81" s="26"/>
      <c r="D81" s="6"/>
      <c r="E81" s="9">
        <v>1</v>
      </c>
      <c r="F81" s="9">
        <v>8932.82</v>
      </c>
      <c r="G81" s="9">
        <v>8932.82</v>
      </c>
    </row>
    <row r="82" spans="1:7" ht="60" customHeight="1" x14ac:dyDescent="0.15">
      <c r="A82" s="6" t="s">
        <v>515</v>
      </c>
      <c r="B82" s="26" t="s">
        <v>649</v>
      </c>
      <c r="C82" s="26"/>
      <c r="D82" s="6"/>
      <c r="E82" s="9">
        <v>1</v>
      </c>
      <c r="F82" s="9">
        <v>6568.25</v>
      </c>
      <c r="G82" s="9">
        <v>6568.25</v>
      </c>
    </row>
    <row r="83" spans="1:7" ht="60" customHeight="1" x14ac:dyDescent="0.15">
      <c r="A83" s="6" t="s">
        <v>515</v>
      </c>
      <c r="B83" s="26" t="s">
        <v>649</v>
      </c>
      <c r="C83" s="26"/>
      <c r="D83" s="6"/>
      <c r="E83" s="9">
        <v>1</v>
      </c>
      <c r="F83" s="9">
        <v>32709.89</v>
      </c>
      <c r="G83" s="9">
        <v>32709.89</v>
      </c>
    </row>
    <row r="84" spans="1:7" ht="60" customHeight="1" x14ac:dyDescent="0.15">
      <c r="A84" s="6" t="s">
        <v>515</v>
      </c>
      <c r="B84" s="26" t="s">
        <v>649</v>
      </c>
      <c r="C84" s="26"/>
      <c r="D84" s="6"/>
      <c r="E84" s="9">
        <v>1</v>
      </c>
      <c r="F84" s="9">
        <v>18942.849999999999</v>
      </c>
      <c r="G84" s="9">
        <v>18942.849999999999</v>
      </c>
    </row>
    <row r="85" spans="1:7" ht="60" customHeight="1" x14ac:dyDescent="0.15">
      <c r="A85" s="6" t="s">
        <v>515</v>
      </c>
      <c r="B85" s="26" t="s">
        <v>649</v>
      </c>
      <c r="C85" s="26"/>
      <c r="D85" s="6"/>
      <c r="E85" s="9">
        <v>1</v>
      </c>
      <c r="F85" s="9">
        <v>17510.96</v>
      </c>
      <c r="G85" s="9">
        <v>17510.96</v>
      </c>
    </row>
    <row r="86" spans="1:7" ht="60" customHeight="1" x14ac:dyDescent="0.15">
      <c r="A86" s="6" t="s">
        <v>515</v>
      </c>
      <c r="B86" s="26" t="s">
        <v>649</v>
      </c>
      <c r="C86" s="26"/>
      <c r="D86" s="6"/>
      <c r="E86" s="9">
        <v>1</v>
      </c>
      <c r="F86" s="9">
        <v>6568.25</v>
      </c>
      <c r="G86" s="9">
        <v>6568.25</v>
      </c>
    </row>
    <row r="87" spans="1:7" ht="60" customHeight="1" x14ac:dyDescent="0.15">
      <c r="A87" s="6" t="s">
        <v>515</v>
      </c>
      <c r="B87" s="26" t="s">
        <v>649</v>
      </c>
      <c r="C87" s="26"/>
      <c r="D87" s="6"/>
      <c r="E87" s="9">
        <v>1</v>
      </c>
      <c r="F87" s="9">
        <v>26995.52</v>
      </c>
      <c r="G87" s="9">
        <v>26995.52</v>
      </c>
    </row>
    <row r="88" spans="1:7" ht="60" customHeight="1" x14ac:dyDescent="0.15">
      <c r="A88" s="6" t="s">
        <v>515</v>
      </c>
      <c r="B88" s="26" t="s">
        <v>650</v>
      </c>
      <c r="C88" s="26"/>
      <c r="D88" s="6"/>
      <c r="E88" s="9">
        <v>1</v>
      </c>
      <c r="F88" s="9">
        <v>13136.5</v>
      </c>
      <c r="G88" s="9">
        <v>13136.5</v>
      </c>
    </row>
    <row r="89" spans="1:7" ht="39.950000000000003" customHeight="1" x14ac:dyDescent="0.15">
      <c r="A89" s="6" t="s">
        <v>516</v>
      </c>
      <c r="B89" s="26" t="s">
        <v>651</v>
      </c>
      <c r="C89" s="26"/>
      <c r="D89" s="6"/>
      <c r="E89" s="9">
        <v>1</v>
      </c>
      <c r="F89" s="9">
        <v>848.7</v>
      </c>
      <c r="G89" s="9">
        <v>848.7</v>
      </c>
    </row>
    <row r="90" spans="1:7" ht="39.950000000000003" customHeight="1" x14ac:dyDescent="0.15">
      <c r="A90" s="6" t="s">
        <v>516</v>
      </c>
      <c r="B90" s="26" t="s">
        <v>651</v>
      </c>
      <c r="C90" s="26"/>
      <c r="D90" s="6"/>
      <c r="E90" s="9">
        <v>1</v>
      </c>
      <c r="F90" s="9">
        <v>1131.32</v>
      </c>
      <c r="G90" s="9">
        <v>1131.32</v>
      </c>
    </row>
    <row r="91" spans="1:7" ht="39.950000000000003" customHeight="1" x14ac:dyDescent="0.15">
      <c r="A91" s="6" t="s">
        <v>516</v>
      </c>
      <c r="B91" s="26" t="s">
        <v>651</v>
      </c>
      <c r="C91" s="26"/>
      <c r="D91" s="6"/>
      <c r="E91" s="9">
        <v>1</v>
      </c>
      <c r="F91" s="9">
        <v>1744.08</v>
      </c>
      <c r="G91" s="9">
        <v>1744.08</v>
      </c>
    </row>
    <row r="92" spans="1:7" ht="39.950000000000003" customHeight="1" x14ac:dyDescent="0.15">
      <c r="A92" s="6" t="s">
        <v>516</v>
      </c>
      <c r="B92" s="26" t="s">
        <v>651</v>
      </c>
      <c r="C92" s="26"/>
      <c r="D92" s="6"/>
      <c r="E92" s="9">
        <v>1</v>
      </c>
      <c r="F92" s="9">
        <v>1223.82</v>
      </c>
      <c r="G92" s="9">
        <v>1223.82</v>
      </c>
    </row>
    <row r="93" spans="1:7" ht="39.950000000000003" customHeight="1" x14ac:dyDescent="0.15">
      <c r="A93" s="6" t="s">
        <v>516</v>
      </c>
      <c r="B93" s="26" t="s">
        <v>651</v>
      </c>
      <c r="C93" s="26"/>
      <c r="D93" s="6"/>
      <c r="E93" s="9">
        <v>1</v>
      </c>
      <c r="F93" s="9">
        <v>424.35</v>
      </c>
      <c r="G93" s="9">
        <v>424.35</v>
      </c>
    </row>
    <row r="94" spans="1:7" ht="39.950000000000003" customHeight="1" x14ac:dyDescent="0.15">
      <c r="A94" s="6" t="s">
        <v>516</v>
      </c>
      <c r="B94" s="26" t="s">
        <v>651</v>
      </c>
      <c r="C94" s="26"/>
      <c r="D94" s="6"/>
      <c r="E94" s="9">
        <v>1</v>
      </c>
      <c r="F94" s="9">
        <v>577.12</v>
      </c>
      <c r="G94" s="9">
        <v>577.12</v>
      </c>
    </row>
    <row r="95" spans="1:7" ht="39.950000000000003" customHeight="1" x14ac:dyDescent="0.15">
      <c r="A95" s="6" t="s">
        <v>516</v>
      </c>
      <c r="B95" s="26" t="s">
        <v>651</v>
      </c>
      <c r="C95" s="26"/>
      <c r="D95" s="6"/>
      <c r="E95" s="9">
        <v>1</v>
      </c>
      <c r="F95" s="9">
        <v>2113.2600000000002</v>
      </c>
      <c r="G95" s="9">
        <v>2113.2600000000002</v>
      </c>
    </row>
    <row r="96" spans="1:7" ht="39.950000000000003" customHeight="1" x14ac:dyDescent="0.15">
      <c r="A96" s="6" t="s">
        <v>516</v>
      </c>
      <c r="B96" s="26" t="s">
        <v>651</v>
      </c>
      <c r="C96" s="26"/>
      <c r="D96" s="6"/>
      <c r="E96" s="9">
        <v>1</v>
      </c>
      <c r="F96" s="9">
        <v>424.35</v>
      </c>
      <c r="G96" s="9">
        <v>424.35</v>
      </c>
    </row>
    <row r="97" spans="1:7" ht="39.950000000000003" customHeight="1" x14ac:dyDescent="0.15">
      <c r="A97" s="6" t="s">
        <v>517</v>
      </c>
      <c r="B97" s="26" t="s">
        <v>652</v>
      </c>
      <c r="C97" s="26"/>
      <c r="D97" s="6"/>
      <c r="E97" s="9">
        <v>1</v>
      </c>
      <c r="F97" s="9">
        <v>428.16</v>
      </c>
      <c r="G97" s="9">
        <v>428.16</v>
      </c>
    </row>
    <row r="98" spans="1:7" ht="39.950000000000003" customHeight="1" x14ac:dyDescent="0.15">
      <c r="A98" s="6" t="s">
        <v>653</v>
      </c>
      <c r="B98" s="26" t="s">
        <v>654</v>
      </c>
      <c r="C98" s="26"/>
      <c r="D98" s="6"/>
      <c r="E98" s="9">
        <v>1</v>
      </c>
      <c r="F98" s="9">
        <v>4158.49</v>
      </c>
      <c r="G98" s="9">
        <v>4158.49</v>
      </c>
    </row>
    <row r="99" spans="1:7" ht="60" customHeight="1" x14ac:dyDescent="0.15">
      <c r="A99" s="6" t="s">
        <v>655</v>
      </c>
      <c r="B99" s="26" t="s">
        <v>656</v>
      </c>
      <c r="C99" s="26"/>
      <c r="D99" s="6"/>
      <c r="E99" s="9">
        <v>6</v>
      </c>
      <c r="F99" s="9">
        <v>3071.52</v>
      </c>
      <c r="G99" s="9">
        <v>18429.12</v>
      </c>
    </row>
    <row r="100" spans="1:7" ht="24.95" customHeight="1" x14ac:dyDescent="0.15">
      <c r="A100" s="25" t="s">
        <v>565</v>
      </c>
      <c r="B100" s="25"/>
      <c r="C100" s="25"/>
      <c r="D100" s="25"/>
      <c r="E100" s="25"/>
      <c r="F100" s="25"/>
      <c r="G100" s="11">
        <v>368631.81</v>
      </c>
    </row>
    <row r="101" spans="1:7" ht="24.95" customHeight="1" x14ac:dyDescent="0.15"/>
    <row r="102" spans="1:7" ht="20.100000000000001" customHeight="1" x14ac:dyDescent="0.15">
      <c r="A102" s="23" t="s">
        <v>504</v>
      </c>
      <c r="B102" s="23"/>
      <c r="C102" s="24" t="s">
        <v>314</v>
      </c>
      <c r="D102" s="24"/>
      <c r="E102" s="24"/>
      <c r="F102" s="24"/>
      <c r="G102" s="24"/>
    </row>
    <row r="103" spans="1:7" ht="20.100000000000001" customHeight="1" x14ac:dyDescent="0.15">
      <c r="A103" s="23" t="s">
        <v>505</v>
      </c>
      <c r="B103" s="23"/>
      <c r="C103" s="24" t="s">
        <v>506</v>
      </c>
      <c r="D103" s="24"/>
      <c r="E103" s="24"/>
      <c r="F103" s="24"/>
      <c r="G103" s="24"/>
    </row>
    <row r="104" spans="1:7" ht="15" customHeight="1" x14ac:dyDescent="0.15"/>
    <row r="105" spans="1:7" ht="24.95" customHeight="1" x14ac:dyDescent="0.15">
      <c r="A105" s="18" t="s">
        <v>657</v>
      </c>
      <c r="B105" s="18"/>
      <c r="C105" s="18"/>
      <c r="D105" s="18"/>
      <c r="E105" s="18"/>
      <c r="F105" s="18"/>
      <c r="G105" s="18"/>
    </row>
    <row r="106" spans="1:7" ht="15" customHeight="1" x14ac:dyDescent="0.15"/>
    <row r="107" spans="1:7" ht="50.1" customHeight="1" x14ac:dyDescent="0.15">
      <c r="A107" s="6" t="s">
        <v>407</v>
      </c>
      <c r="B107" s="21" t="s">
        <v>571</v>
      </c>
      <c r="C107" s="21"/>
      <c r="D107" s="6" t="s">
        <v>624</v>
      </c>
      <c r="E107" s="6" t="s">
        <v>625</v>
      </c>
      <c r="F107" s="6" t="s">
        <v>626</v>
      </c>
      <c r="G107" s="6" t="s">
        <v>627</v>
      </c>
    </row>
    <row r="108" spans="1:7" ht="15" customHeight="1" x14ac:dyDescent="0.15">
      <c r="A108" s="6">
        <v>1</v>
      </c>
      <c r="B108" s="21">
        <v>2</v>
      </c>
      <c r="C108" s="21"/>
      <c r="D108" s="6">
        <v>3</v>
      </c>
      <c r="E108" s="6">
        <v>4</v>
      </c>
      <c r="F108" s="6">
        <v>5</v>
      </c>
      <c r="G108" s="6">
        <v>6</v>
      </c>
    </row>
    <row r="109" spans="1:7" ht="60" customHeight="1" x14ac:dyDescent="0.15">
      <c r="A109" s="6" t="s">
        <v>543</v>
      </c>
      <c r="B109" s="26" t="s">
        <v>658</v>
      </c>
      <c r="C109" s="26"/>
      <c r="D109" s="6"/>
      <c r="E109" s="9">
        <v>1</v>
      </c>
      <c r="F109" s="9">
        <v>11314.64</v>
      </c>
      <c r="G109" s="9">
        <v>11314.64</v>
      </c>
    </row>
    <row r="110" spans="1:7" ht="60" customHeight="1" x14ac:dyDescent="0.15">
      <c r="A110" s="6" t="s">
        <v>543</v>
      </c>
      <c r="B110" s="26" t="s">
        <v>659</v>
      </c>
      <c r="C110" s="26"/>
      <c r="D110" s="6"/>
      <c r="E110" s="9">
        <v>1</v>
      </c>
      <c r="F110" s="9">
        <v>16315.8</v>
      </c>
      <c r="G110" s="9">
        <v>16315.8</v>
      </c>
    </row>
    <row r="111" spans="1:7" ht="60" customHeight="1" x14ac:dyDescent="0.15">
      <c r="A111" s="6" t="s">
        <v>543</v>
      </c>
      <c r="B111" s="26" t="s">
        <v>659</v>
      </c>
      <c r="C111" s="26"/>
      <c r="D111" s="6"/>
      <c r="E111" s="9">
        <v>1</v>
      </c>
      <c r="F111" s="9">
        <v>5657.4</v>
      </c>
      <c r="G111" s="9">
        <v>5657.4</v>
      </c>
    </row>
    <row r="112" spans="1:7" ht="60" customHeight="1" x14ac:dyDescent="0.15">
      <c r="A112" s="6" t="s">
        <v>543</v>
      </c>
      <c r="B112" s="26" t="s">
        <v>659</v>
      </c>
      <c r="C112" s="26"/>
      <c r="D112" s="6"/>
      <c r="E112" s="9">
        <v>1</v>
      </c>
      <c r="F112" s="9">
        <v>23251.7</v>
      </c>
      <c r="G112" s="9">
        <v>23251.7</v>
      </c>
    </row>
    <row r="113" spans="1:7" ht="60" customHeight="1" x14ac:dyDescent="0.15">
      <c r="A113" s="6" t="s">
        <v>543</v>
      </c>
      <c r="B113" s="26" t="s">
        <v>659</v>
      </c>
      <c r="C113" s="26"/>
      <c r="D113" s="6"/>
      <c r="E113" s="9">
        <v>1</v>
      </c>
      <c r="F113" s="9">
        <v>7694</v>
      </c>
      <c r="G113" s="9">
        <v>7694</v>
      </c>
    </row>
    <row r="114" spans="1:7" ht="60" customHeight="1" x14ac:dyDescent="0.15">
      <c r="A114" s="6" t="s">
        <v>543</v>
      </c>
      <c r="B114" s="26" t="s">
        <v>659</v>
      </c>
      <c r="C114" s="26"/>
      <c r="D114" s="6"/>
      <c r="E114" s="9">
        <v>1</v>
      </c>
      <c r="F114" s="9">
        <v>15082.5</v>
      </c>
      <c r="G114" s="9">
        <v>15082.5</v>
      </c>
    </row>
    <row r="115" spans="1:7" ht="60" customHeight="1" x14ac:dyDescent="0.15">
      <c r="A115" s="6" t="s">
        <v>543</v>
      </c>
      <c r="B115" s="26" t="s">
        <v>659</v>
      </c>
      <c r="C115" s="26"/>
      <c r="D115" s="6"/>
      <c r="E115" s="9">
        <v>1</v>
      </c>
      <c r="F115" s="9">
        <v>28173.599999999999</v>
      </c>
      <c r="G115" s="9">
        <v>28173.599999999999</v>
      </c>
    </row>
    <row r="116" spans="1:7" ht="60" customHeight="1" x14ac:dyDescent="0.15">
      <c r="A116" s="6" t="s">
        <v>543</v>
      </c>
      <c r="B116" s="26" t="s">
        <v>659</v>
      </c>
      <c r="C116" s="26"/>
      <c r="D116" s="6"/>
      <c r="E116" s="9">
        <v>1</v>
      </c>
      <c r="F116" s="9">
        <v>5657.4</v>
      </c>
      <c r="G116" s="9">
        <v>5657.4</v>
      </c>
    </row>
    <row r="117" spans="1:7" ht="24.95" customHeight="1" x14ac:dyDescent="0.15">
      <c r="A117" s="25" t="s">
        <v>565</v>
      </c>
      <c r="B117" s="25"/>
      <c r="C117" s="25"/>
      <c r="D117" s="25"/>
      <c r="E117" s="25"/>
      <c r="F117" s="25"/>
      <c r="G117" s="11">
        <v>113147.04</v>
      </c>
    </row>
    <row r="118" spans="1:7" ht="24.95" customHeight="1" x14ac:dyDescent="0.15"/>
    <row r="119" spans="1:7" ht="20.100000000000001" customHeight="1" x14ac:dyDescent="0.15">
      <c r="A119" s="23" t="s">
        <v>504</v>
      </c>
      <c r="B119" s="23"/>
      <c r="C119" s="24" t="s">
        <v>314</v>
      </c>
      <c r="D119" s="24"/>
      <c r="E119" s="24"/>
      <c r="F119" s="24"/>
      <c r="G119" s="24"/>
    </row>
    <row r="120" spans="1:7" ht="20.100000000000001" customHeight="1" x14ac:dyDescent="0.15">
      <c r="A120" s="23" t="s">
        <v>505</v>
      </c>
      <c r="B120" s="23"/>
      <c r="C120" s="24" t="s">
        <v>506</v>
      </c>
      <c r="D120" s="24"/>
      <c r="E120" s="24"/>
      <c r="F120" s="24"/>
      <c r="G120" s="24"/>
    </row>
    <row r="121" spans="1:7" ht="15" customHeight="1" x14ac:dyDescent="0.15"/>
    <row r="122" spans="1:7" ht="24.95" customHeight="1" x14ac:dyDescent="0.15">
      <c r="A122" s="18" t="s">
        <v>660</v>
      </c>
      <c r="B122" s="18"/>
      <c r="C122" s="18"/>
      <c r="D122" s="18"/>
      <c r="E122" s="18"/>
      <c r="F122" s="18"/>
      <c r="G122" s="18"/>
    </row>
    <row r="123" spans="1:7" ht="15" customHeight="1" x14ac:dyDescent="0.15"/>
    <row r="124" spans="1:7" ht="50.1" customHeight="1" x14ac:dyDescent="0.15">
      <c r="A124" s="6" t="s">
        <v>407</v>
      </c>
      <c r="B124" s="21" t="s">
        <v>571</v>
      </c>
      <c r="C124" s="21"/>
      <c r="D124" s="6" t="s">
        <v>624</v>
      </c>
      <c r="E124" s="6" t="s">
        <v>625</v>
      </c>
      <c r="F124" s="6" t="s">
        <v>626</v>
      </c>
      <c r="G124" s="6" t="s">
        <v>627</v>
      </c>
    </row>
    <row r="125" spans="1:7" ht="15" customHeight="1" x14ac:dyDescent="0.15">
      <c r="A125" s="6">
        <v>1</v>
      </c>
      <c r="B125" s="21">
        <v>2</v>
      </c>
      <c r="C125" s="21"/>
      <c r="D125" s="6">
        <v>3</v>
      </c>
      <c r="E125" s="6">
        <v>4</v>
      </c>
      <c r="F125" s="6">
        <v>5</v>
      </c>
      <c r="G125" s="6">
        <v>6</v>
      </c>
    </row>
    <row r="126" spans="1:7" ht="80.099999999999994" customHeight="1" x14ac:dyDescent="0.15">
      <c r="A126" s="6" t="s">
        <v>661</v>
      </c>
      <c r="B126" s="26" t="s">
        <v>662</v>
      </c>
      <c r="C126" s="26"/>
      <c r="D126" s="6"/>
      <c r="E126" s="9">
        <v>1</v>
      </c>
      <c r="F126" s="9">
        <v>13000</v>
      </c>
      <c r="G126" s="9">
        <v>13000</v>
      </c>
    </row>
    <row r="127" spans="1:7" ht="39.950000000000003" customHeight="1" x14ac:dyDescent="0.15">
      <c r="A127" s="6" t="s">
        <v>663</v>
      </c>
      <c r="B127" s="26" t="s">
        <v>664</v>
      </c>
      <c r="C127" s="26"/>
      <c r="D127" s="6"/>
      <c r="E127" s="9">
        <v>1</v>
      </c>
      <c r="F127" s="9">
        <v>900</v>
      </c>
      <c r="G127" s="9">
        <v>900</v>
      </c>
    </row>
    <row r="128" spans="1:7" ht="99.95" customHeight="1" x14ac:dyDescent="0.15">
      <c r="A128" s="6" t="s">
        <v>665</v>
      </c>
      <c r="B128" s="26" t="s">
        <v>666</v>
      </c>
      <c r="C128" s="26"/>
      <c r="D128" s="6"/>
      <c r="E128" s="9">
        <v>1</v>
      </c>
      <c r="F128" s="9">
        <v>6000</v>
      </c>
      <c r="G128" s="9">
        <v>6000</v>
      </c>
    </row>
    <row r="129" spans="1:7" ht="24.95" customHeight="1" x14ac:dyDescent="0.15">
      <c r="A129" s="25" t="s">
        <v>565</v>
      </c>
      <c r="B129" s="25"/>
      <c r="C129" s="25"/>
      <c r="D129" s="25"/>
      <c r="E129" s="25"/>
      <c r="F129" s="25"/>
      <c r="G129" s="11">
        <v>19900</v>
      </c>
    </row>
    <row r="130" spans="1:7" ht="24.95" customHeight="1" x14ac:dyDescent="0.15"/>
    <row r="131" spans="1:7" ht="20.100000000000001" customHeight="1" x14ac:dyDescent="0.15">
      <c r="A131" s="23" t="s">
        <v>504</v>
      </c>
      <c r="B131" s="23"/>
      <c r="C131" s="24" t="s">
        <v>314</v>
      </c>
      <c r="D131" s="24"/>
      <c r="E131" s="24"/>
      <c r="F131" s="24"/>
      <c r="G131" s="24"/>
    </row>
    <row r="132" spans="1:7" ht="20.100000000000001" customHeight="1" x14ac:dyDescent="0.15">
      <c r="A132" s="23" t="s">
        <v>505</v>
      </c>
      <c r="B132" s="23"/>
      <c r="C132" s="24" t="s">
        <v>506</v>
      </c>
      <c r="D132" s="24"/>
      <c r="E132" s="24"/>
      <c r="F132" s="24"/>
      <c r="G132" s="24"/>
    </row>
    <row r="133" spans="1:7" ht="15" customHeight="1" x14ac:dyDescent="0.15"/>
    <row r="134" spans="1:7" ht="24.95" customHeight="1" x14ac:dyDescent="0.15">
      <c r="A134" s="18" t="s">
        <v>628</v>
      </c>
      <c r="B134" s="18"/>
      <c r="C134" s="18"/>
      <c r="D134" s="18"/>
      <c r="E134" s="18"/>
      <c r="F134" s="18"/>
      <c r="G134" s="18"/>
    </row>
    <row r="135" spans="1:7" ht="15" customHeight="1" x14ac:dyDescent="0.15"/>
    <row r="136" spans="1:7" ht="50.1" customHeight="1" x14ac:dyDescent="0.15">
      <c r="A136" s="6" t="s">
        <v>407</v>
      </c>
      <c r="B136" s="21" t="s">
        <v>571</v>
      </c>
      <c r="C136" s="21"/>
      <c r="D136" s="6" t="s">
        <v>624</v>
      </c>
      <c r="E136" s="6" t="s">
        <v>625</v>
      </c>
      <c r="F136" s="6" t="s">
        <v>626</v>
      </c>
      <c r="G136" s="6" t="s">
        <v>627</v>
      </c>
    </row>
    <row r="137" spans="1:7" ht="15" customHeight="1" x14ac:dyDescent="0.15">
      <c r="A137" s="6">
        <v>1</v>
      </c>
      <c r="B137" s="21">
        <v>2</v>
      </c>
      <c r="C137" s="21"/>
      <c r="D137" s="6">
        <v>3</v>
      </c>
      <c r="E137" s="6">
        <v>4</v>
      </c>
      <c r="F137" s="6">
        <v>5</v>
      </c>
      <c r="G137" s="6">
        <v>6</v>
      </c>
    </row>
    <row r="138" spans="1:7" ht="60" customHeight="1" x14ac:dyDescent="0.15">
      <c r="A138" s="6" t="s">
        <v>556</v>
      </c>
      <c r="B138" s="26" t="s">
        <v>667</v>
      </c>
      <c r="C138" s="26"/>
      <c r="D138" s="6" t="s">
        <v>473</v>
      </c>
      <c r="E138" s="9">
        <v>1</v>
      </c>
      <c r="F138" s="9">
        <v>23815.62</v>
      </c>
      <c r="G138" s="9">
        <v>23815.62</v>
      </c>
    </row>
    <row r="139" spans="1:7" ht="39.950000000000003" customHeight="1" x14ac:dyDescent="0.15">
      <c r="A139" s="6" t="s">
        <v>556</v>
      </c>
      <c r="B139" s="26" t="s">
        <v>668</v>
      </c>
      <c r="C139" s="26"/>
      <c r="D139" s="6" t="s">
        <v>473</v>
      </c>
      <c r="E139" s="9">
        <v>1</v>
      </c>
      <c r="F139" s="9">
        <v>31746.22</v>
      </c>
      <c r="G139" s="9">
        <v>31746.22</v>
      </c>
    </row>
    <row r="140" spans="1:7" ht="39.950000000000003" customHeight="1" x14ac:dyDescent="0.15">
      <c r="A140" s="6" t="s">
        <v>556</v>
      </c>
      <c r="B140" s="26" t="s">
        <v>668</v>
      </c>
      <c r="C140" s="26"/>
      <c r="D140" s="6" t="s">
        <v>473</v>
      </c>
      <c r="E140" s="9">
        <v>1</v>
      </c>
      <c r="F140" s="9">
        <v>48941.1</v>
      </c>
      <c r="G140" s="9">
        <v>48941.1</v>
      </c>
    </row>
    <row r="141" spans="1:7" ht="39.950000000000003" customHeight="1" x14ac:dyDescent="0.15">
      <c r="A141" s="6" t="s">
        <v>556</v>
      </c>
      <c r="B141" s="26" t="s">
        <v>668</v>
      </c>
      <c r="C141" s="26"/>
      <c r="D141" s="6" t="s">
        <v>473</v>
      </c>
      <c r="E141" s="9">
        <v>1</v>
      </c>
      <c r="F141" s="9">
        <v>59300.89</v>
      </c>
      <c r="G141" s="9">
        <v>59300.89</v>
      </c>
    </row>
    <row r="142" spans="1:7" ht="39.950000000000003" customHeight="1" x14ac:dyDescent="0.15">
      <c r="A142" s="6" t="s">
        <v>556</v>
      </c>
      <c r="B142" s="26" t="s">
        <v>668</v>
      </c>
      <c r="C142" s="26"/>
      <c r="D142" s="6" t="s">
        <v>473</v>
      </c>
      <c r="E142" s="9">
        <v>1</v>
      </c>
      <c r="F142" s="9">
        <v>11907.81</v>
      </c>
      <c r="G142" s="9">
        <v>11907.81</v>
      </c>
    </row>
    <row r="143" spans="1:7" ht="39.950000000000003" customHeight="1" x14ac:dyDescent="0.15">
      <c r="A143" s="6" t="s">
        <v>556</v>
      </c>
      <c r="B143" s="26" t="s">
        <v>668</v>
      </c>
      <c r="C143" s="26"/>
      <c r="D143" s="6" t="s">
        <v>473</v>
      </c>
      <c r="E143" s="9">
        <v>1</v>
      </c>
      <c r="F143" s="9">
        <v>34342.120000000003</v>
      </c>
      <c r="G143" s="9">
        <v>34342.120000000003</v>
      </c>
    </row>
    <row r="144" spans="1:7" ht="39.950000000000003" customHeight="1" x14ac:dyDescent="0.15">
      <c r="A144" s="6" t="s">
        <v>556</v>
      </c>
      <c r="B144" s="26" t="s">
        <v>668</v>
      </c>
      <c r="C144" s="26"/>
      <c r="D144" s="6" t="s">
        <v>473</v>
      </c>
      <c r="E144" s="9">
        <v>1</v>
      </c>
      <c r="F144" s="9">
        <v>11907.81</v>
      </c>
      <c r="G144" s="9">
        <v>11907.81</v>
      </c>
    </row>
    <row r="145" spans="1:7" ht="60" customHeight="1" x14ac:dyDescent="0.15">
      <c r="A145" s="6" t="s">
        <v>556</v>
      </c>
      <c r="B145" s="26" t="s">
        <v>669</v>
      </c>
      <c r="C145" s="26"/>
      <c r="D145" s="6" t="s">
        <v>473</v>
      </c>
      <c r="E145" s="9">
        <v>1</v>
      </c>
      <c r="F145" s="9">
        <v>16194.63</v>
      </c>
      <c r="G145" s="9">
        <v>16194.63</v>
      </c>
    </row>
    <row r="146" spans="1:7" ht="60" customHeight="1" x14ac:dyDescent="0.15">
      <c r="A146" s="6" t="s">
        <v>559</v>
      </c>
      <c r="B146" s="26" t="s">
        <v>670</v>
      </c>
      <c r="C146" s="26"/>
      <c r="D146" s="6"/>
      <c r="E146" s="9">
        <v>1</v>
      </c>
      <c r="F146" s="9">
        <v>6216</v>
      </c>
      <c r="G146" s="9">
        <v>6216</v>
      </c>
    </row>
    <row r="147" spans="1:7" ht="60" customHeight="1" x14ac:dyDescent="0.15">
      <c r="A147" s="6" t="s">
        <v>561</v>
      </c>
      <c r="B147" s="26" t="s">
        <v>671</v>
      </c>
      <c r="C147" s="26"/>
      <c r="D147" s="6" t="s">
        <v>672</v>
      </c>
      <c r="E147" s="9">
        <v>1</v>
      </c>
      <c r="F147" s="9">
        <v>6181.71</v>
      </c>
      <c r="G147" s="9">
        <v>6181.71</v>
      </c>
    </row>
    <row r="148" spans="1:7" ht="60" customHeight="1" x14ac:dyDescent="0.15">
      <c r="A148" s="6" t="s">
        <v>561</v>
      </c>
      <c r="B148" s="26" t="s">
        <v>673</v>
      </c>
      <c r="C148" s="26"/>
      <c r="D148" s="6" t="s">
        <v>672</v>
      </c>
      <c r="E148" s="9">
        <v>1</v>
      </c>
      <c r="F148" s="9">
        <v>22635.97</v>
      </c>
      <c r="G148" s="9">
        <v>22635.97</v>
      </c>
    </row>
    <row r="149" spans="1:7" ht="60" customHeight="1" x14ac:dyDescent="0.15">
      <c r="A149" s="6" t="s">
        <v>561</v>
      </c>
      <c r="B149" s="26" t="s">
        <v>673</v>
      </c>
      <c r="C149" s="26"/>
      <c r="D149" s="6" t="s">
        <v>672</v>
      </c>
      <c r="E149" s="9">
        <v>1</v>
      </c>
      <c r="F149" s="9">
        <v>4545.37</v>
      </c>
      <c r="G149" s="9">
        <v>4545.37</v>
      </c>
    </row>
    <row r="150" spans="1:7" ht="60" customHeight="1" x14ac:dyDescent="0.15">
      <c r="A150" s="6" t="s">
        <v>561</v>
      </c>
      <c r="B150" s="26" t="s">
        <v>673</v>
      </c>
      <c r="C150" s="26"/>
      <c r="D150" s="6" t="s">
        <v>672</v>
      </c>
      <c r="E150" s="9">
        <v>1</v>
      </c>
      <c r="F150" s="9">
        <v>13108.86</v>
      </c>
      <c r="G150" s="9">
        <v>13108.86</v>
      </c>
    </row>
    <row r="151" spans="1:7" ht="60" customHeight="1" x14ac:dyDescent="0.15">
      <c r="A151" s="6" t="s">
        <v>561</v>
      </c>
      <c r="B151" s="26" t="s">
        <v>673</v>
      </c>
      <c r="C151" s="26"/>
      <c r="D151" s="6" t="s">
        <v>672</v>
      </c>
      <c r="E151" s="9">
        <v>1</v>
      </c>
      <c r="F151" s="9">
        <v>4545.37</v>
      </c>
      <c r="G151" s="9">
        <v>4545.37</v>
      </c>
    </row>
    <row r="152" spans="1:7" ht="60" customHeight="1" x14ac:dyDescent="0.15">
      <c r="A152" s="6" t="s">
        <v>561</v>
      </c>
      <c r="B152" s="26" t="s">
        <v>673</v>
      </c>
      <c r="C152" s="26"/>
      <c r="D152" s="6" t="s">
        <v>672</v>
      </c>
      <c r="E152" s="9">
        <v>1</v>
      </c>
      <c r="F152" s="9">
        <v>18681.48</v>
      </c>
      <c r="G152" s="9">
        <v>18681.48</v>
      </c>
    </row>
    <row r="153" spans="1:7" ht="60" customHeight="1" x14ac:dyDescent="0.15">
      <c r="A153" s="6" t="s">
        <v>561</v>
      </c>
      <c r="B153" s="26" t="s">
        <v>673</v>
      </c>
      <c r="C153" s="26"/>
      <c r="D153" s="6" t="s">
        <v>672</v>
      </c>
      <c r="E153" s="9">
        <v>1</v>
      </c>
      <c r="F153" s="9">
        <v>12117.96</v>
      </c>
      <c r="G153" s="9">
        <v>12117.96</v>
      </c>
    </row>
    <row r="154" spans="1:7" ht="60" customHeight="1" x14ac:dyDescent="0.15">
      <c r="A154" s="6" t="s">
        <v>561</v>
      </c>
      <c r="B154" s="26" t="s">
        <v>671</v>
      </c>
      <c r="C154" s="26"/>
      <c r="D154" s="6" t="s">
        <v>672</v>
      </c>
      <c r="E154" s="9">
        <v>1</v>
      </c>
      <c r="F154" s="9">
        <v>9090.74</v>
      </c>
      <c r="G154" s="9">
        <v>9090.74</v>
      </c>
    </row>
    <row r="155" spans="1:7" ht="80.099999999999994" customHeight="1" x14ac:dyDescent="0.15">
      <c r="A155" s="6" t="s">
        <v>562</v>
      </c>
      <c r="B155" s="26" t="s">
        <v>674</v>
      </c>
      <c r="C155" s="26"/>
      <c r="D155" s="6"/>
      <c r="E155" s="9">
        <v>1</v>
      </c>
      <c r="F155" s="9">
        <v>37248</v>
      </c>
      <c r="G155" s="9">
        <v>37248</v>
      </c>
    </row>
    <row r="156" spans="1:7" ht="24.95" customHeight="1" x14ac:dyDescent="0.15">
      <c r="A156" s="25" t="s">
        <v>565</v>
      </c>
      <c r="B156" s="25"/>
      <c r="C156" s="25"/>
      <c r="D156" s="25"/>
      <c r="E156" s="25"/>
      <c r="F156" s="25"/>
      <c r="G156" s="11">
        <v>372527.66</v>
      </c>
    </row>
    <row r="157" spans="1:7" ht="24.95" customHeight="1" x14ac:dyDescent="0.15"/>
    <row r="158" spans="1:7" ht="20.100000000000001" customHeight="1" x14ac:dyDescent="0.15">
      <c r="A158" s="23" t="s">
        <v>504</v>
      </c>
      <c r="B158" s="23"/>
      <c r="C158" s="24" t="s">
        <v>314</v>
      </c>
      <c r="D158" s="24"/>
      <c r="E158" s="24"/>
      <c r="F158" s="24"/>
      <c r="G158" s="24"/>
    </row>
    <row r="159" spans="1:7" ht="20.100000000000001" customHeight="1" x14ac:dyDescent="0.15">
      <c r="A159" s="23" t="s">
        <v>505</v>
      </c>
      <c r="B159" s="23"/>
      <c r="C159" s="24" t="s">
        <v>506</v>
      </c>
      <c r="D159" s="24"/>
      <c r="E159" s="24"/>
      <c r="F159" s="24"/>
      <c r="G159" s="24"/>
    </row>
    <row r="160" spans="1:7" ht="15" customHeight="1" x14ac:dyDescent="0.15"/>
    <row r="161" spans="1:7" ht="24.95" customHeight="1" x14ac:dyDescent="0.15">
      <c r="A161" s="18" t="s">
        <v>675</v>
      </c>
      <c r="B161" s="18"/>
      <c r="C161" s="18"/>
      <c r="D161" s="18"/>
      <c r="E161" s="18"/>
      <c r="F161" s="18"/>
      <c r="G161" s="18"/>
    </row>
    <row r="162" spans="1:7" ht="15" customHeight="1" x14ac:dyDescent="0.15"/>
    <row r="163" spans="1:7" ht="50.1" customHeight="1" x14ac:dyDescent="0.15">
      <c r="A163" s="6" t="s">
        <v>407</v>
      </c>
      <c r="B163" s="21" t="s">
        <v>571</v>
      </c>
      <c r="C163" s="21"/>
      <c r="D163" s="6" t="s">
        <v>624</v>
      </c>
      <c r="E163" s="6" t="s">
        <v>625</v>
      </c>
      <c r="F163" s="6" t="s">
        <v>626</v>
      </c>
      <c r="G163" s="6" t="s">
        <v>627</v>
      </c>
    </row>
    <row r="164" spans="1:7" ht="15" customHeight="1" x14ac:dyDescent="0.15">
      <c r="A164" s="6">
        <v>1</v>
      </c>
      <c r="B164" s="21">
        <v>2</v>
      </c>
      <c r="C164" s="21"/>
      <c r="D164" s="6">
        <v>3</v>
      </c>
      <c r="E164" s="6">
        <v>4</v>
      </c>
      <c r="F164" s="6">
        <v>5</v>
      </c>
      <c r="G164" s="6">
        <v>6</v>
      </c>
    </row>
    <row r="165" spans="1:7" ht="39.950000000000003" customHeight="1" x14ac:dyDescent="0.15">
      <c r="A165" s="6" t="s">
        <v>544</v>
      </c>
      <c r="B165" s="26" t="s">
        <v>676</v>
      </c>
      <c r="C165" s="26"/>
      <c r="D165" s="6"/>
      <c r="E165" s="9">
        <v>1</v>
      </c>
      <c r="F165" s="9">
        <v>3000</v>
      </c>
      <c r="G165" s="9">
        <v>3000</v>
      </c>
    </row>
    <row r="166" spans="1:7" ht="24.95" customHeight="1" x14ac:dyDescent="0.15">
      <c r="A166" s="25" t="s">
        <v>565</v>
      </c>
      <c r="B166" s="25"/>
      <c r="C166" s="25"/>
      <c r="D166" s="25"/>
      <c r="E166" s="25"/>
      <c r="F166" s="25"/>
      <c r="G166" s="11">
        <v>3000</v>
      </c>
    </row>
    <row r="167" spans="1:7" ht="24.95" customHeight="1" x14ac:dyDescent="0.15"/>
    <row r="168" spans="1:7" ht="20.100000000000001" customHeight="1" x14ac:dyDescent="0.15">
      <c r="A168" s="23" t="s">
        <v>504</v>
      </c>
      <c r="B168" s="23"/>
      <c r="C168" s="24" t="s">
        <v>314</v>
      </c>
      <c r="D168" s="24"/>
      <c r="E168" s="24"/>
      <c r="F168" s="24"/>
      <c r="G168" s="24"/>
    </row>
    <row r="169" spans="1:7" ht="20.100000000000001" customHeight="1" x14ac:dyDescent="0.15">
      <c r="A169" s="23" t="s">
        <v>505</v>
      </c>
      <c r="B169" s="23"/>
      <c r="C169" s="24" t="s">
        <v>506</v>
      </c>
      <c r="D169" s="24"/>
      <c r="E169" s="24"/>
      <c r="F169" s="24"/>
      <c r="G169" s="24"/>
    </row>
    <row r="170" spans="1:7" ht="15" customHeight="1" x14ac:dyDescent="0.15"/>
    <row r="171" spans="1:7" ht="24.95" customHeight="1" x14ac:dyDescent="0.15">
      <c r="A171" s="18" t="s">
        <v>677</v>
      </c>
      <c r="B171" s="18"/>
      <c r="C171" s="18"/>
      <c r="D171" s="18"/>
      <c r="E171" s="18"/>
      <c r="F171" s="18"/>
      <c r="G171" s="18"/>
    </row>
    <row r="172" spans="1:7" ht="15" customHeight="1" x14ac:dyDescent="0.15"/>
    <row r="173" spans="1:7" ht="50.1" customHeight="1" x14ac:dyDescent="0.15">
      <c r="A173" s="6" t="s">
        <v>407</v>
      </c>
      <c r="B173" s="21" t="s">
        <v>571</v>
      </c>
      <c r="C173" s="21"/>
      <c r="D173" s="6" t="s">
        <v>624</v>
      </c>
      <c r="E173" s="6" t="s">
        <v>625</v>
      </c>
      <c r="F173" s="6" t="s">
        <v>626</v>
      </c>
      <c r="G173" s="6" t="s">
        <v>627</v>
      </c>
    </row>
    <row r="174" spans="1:7" ht="15" customHeight="1" x14ac:dyDescent="0.15">
      <c r="A174" s="6">
        <v>1</v>
      </c>
      <c r="B174" s="21">
        <v>2</v>
      </c>
      <c r="C174" s="21"/>
      <c r="D174" s="6">
        <v>3</v>
      </c>
      <c r="E174" s="6">
        <v>4</v>
      </c>
      <c r="F174" s="6">
        <v>5</v>
      </c>
      <c r="G174" s="6">
        <v>6</v>
      </c>
    </row>
    <row r="175" spans="1:7" ht="60" customHeight="1" x14ac:dyDescent="0.15">
      <c r="A175" s="6" t="s">
        <v>547</v>
      </c>
      <c r="B175" s="26" t="s">
        <v>678</v>
      </c>
      <c r="C175" s="26"/>
      <c r="D175" s="6"/>
      <c r="E175" s="9">
        <v>58.5</v>
      </c>
      <c r="F175" s="9">
        <v>47.25</v>
      </c>
      <c r="G175" s="9">
        <v>2764.13</v>
      </c>
    </row>
    <row r="176" spans="1:7" ht="60" customHeight="1" x14ac:dyDescent="0.15">
      <c r="A176" s="6" t="s">
        <v>547</v>
      </c>
      <c r="B176" s="26" t="s">
        <v>679</v>
      </c>
      <c r="C176" s="26"/>
      <c r="D176" s="6"/>
      <c r="E176" s="9">
        <v>29.250299999999999</v>
      </c>
      <c r="F176" s="9">
        <v>47.25</v>
      </c>
      <c r="G176" s="9">
        <v>1382.08</v>
      </c>
    </row>
    <row r="177" spans="1:7" ht="60" customHeight="1" x14ac:dyDescent="0.15">
      <c r="A177" s="6" t="s">
        <v>547</v>
      </c>
      <c r="B177" s="26" t="s">
        <v>679</v>
      </c>
      <c r="C177" s="26"/>
      <c r="D177" s="6"/>
      <c r="E177" s="9">
        <v>29.250299999999999</v>
      </c>
      <c r="F177" s="9">
        <v>47.25</v>
      </c>
      <c r="G177" s="9">
        <v>1382.08</v>
      </c>
    </row>
    <row r="178" spans="1:7" ht="60" customHeight="1" x14ac:dyDescent="0.15">
      <c r="A178" s="6" t="s">
        <v>547</v>
      </c>
      <c r="B178" s="26" t="s">
        <v>679</v>
      </c>
      <c r="C178" s="26"/>
      <c r="D178" s="6"/>
      <c r="E178" s="9">
        <v>84.357240000000004</v>
      </c>
      <c r="F178" s="9">
        <v>47.25</v>
      </c>
      <c r="G178" s="9">
        <v>3985.88</v>
      </c>
    </row>
    <row r="179" spans="1:7" ht="60" customHeight="1" x14ac:dyDescent="0.15">
      <c r="A179" s="6" t="s">
        <v>547</v>
      </c>
      <c r="B179" s="26" t="s">
        <v>679</v>
      </c>
      <c r="C179" s="26"/>
      <c r="D179" s="6"/>
      <c r="E179" s="9">
        <v>77.980519999999999</v>
      </c>
      <c r="F179" s="9">
        <v>47.25</v>
      </c>
      <c r="G179" s="9">
        <v>3684.58</v>
      </c>
    </row>
    <row r="180" spans="1:7" ht="60" customHeight="1" x14ac:dyDescent="0.15">
      <c r="A180" s="6" t="s">
        <v>547</v>
      </c>
      <c r="B180" s="26" t="s">
        <v>679</v>
      </c>
      <c r="C180" s="26"/>
      <c r="D180" s="6"/>
      <c r="E180" s="9">
        <v>120.2178</v>
      </c>
      <c r="F180" s="9">
        <v>47.25</v>
      </c>
      <c r="G180" s="9">
        <v>5680.29</v>
      </c>
    </row>
    <row r="181" spans="1:7" ht="60" customHeight="1" x14ac:dyDescent="0.15">
      <c r="A181" s="6" t="s">
        <v>547</v>
      </c>
      <c r="B181" s="26" t="s">
        <v>679</v>
      </c>
      <c r="C181" s="26"/>
      <c r="D181" s="6"/>
      <c r="E181" s="9">
        <v>145.66497000000001</v>
      </c>
      <c r="F181" s="9">
        <v>47.25</v>
      </c>
      <c r="G181" s="9">
        <v>6882.67</v>
      </c>
    </row>
    <row r="182" spans="1:7" ht="60" customHeight="1" x14ac:dyDescent="0.15">
      <c r="A182" s="6" t="s">
        <v>547</v>
      </c>
      <c r="B182" s="26" t="s">
        <v>680</v>
      </c>
      <c r="C182" s="26"/>
      <c r="D182" s="6"/>
      <c r="E182" s="9">
        <v>39.780099999999997</v>
      </c>
      <c r="F182" s="9">
        <v>47.25</v>
      </c>
      <c r="G182" s="9">
        <v>1879.61</v>
      </c>
    </row>
    <row r="183" spans="1:7" ht="60" customHeight="1" x14ac:dyDescent="0.15">
      <c r="A183" s="6" t="s">
        <v>549</v>
      </c>
      <c r="B183" s="26" t="s">
        <v>681</v>
      </c>
      <c r="C183" s="26"/>
      <c r="D183" s="6"/>
      <c r="E183" s="9">
        <v>29.99231</v>
      </c>
      <c r="F183" s="9">
        <v>49.45</v>
      </c>
      <c r="G183" s="9">
        <v>1483.12</v>
      </c>
    </row>
    <row r="184" spans="1:7" ht="60" customHeight="1" x14ac:dyDescent="0.15">
      <c r="A184" s="6" t="s">
        <v>549</v>
      </c>
      <c r="B184" s="26" t="s">
        <v>682</v>
      </c>
      <c r="C184" s="26"/>
      <c r="D184" s="6"/>
      <c r="E184" s="9">
        <v>15.3003</v>
      </c>
      <c r="F184" s="9">
        <v>49.45</v>
      </c>
      <c r="G184" s="9">
        <v>756.6</v>
      </c>
    </row>
    <row r="185" spans="1:7" ht="60" customHeight="1" x14ac:dyDescent="0.15">
      <c r="A185" s="6" t="s">
        <v>549</v>
      </c>
      <c r="B185" s="26" t="s">
        <v>681</v>
      </c>
      <c r="C185" s="26"/>
      <c r="D185" s="6"/>
      <c r="E185" s="9">
        <v>56.02467</v>
      </c>
      <c r="F185" s="9">
        <v>49.45</v>
      </c>
      <c r="G185" s="9">
        <v>2770.42</v>
      </c>
    </row>
    <row r="186" spans="1:7" ht="60" customHeight="1" x14ac:dyDescent="0.15">
      <c r="A186" s="6" t="s">
        <v>549</v>
      </c>
      <c r="B186" s="26" t="s">
        <v>681</v>
      </c>
      <c r="C186" s="26"/>
      <c r="D186" s="6"/>
      <c r="E186" s="9">
        <v>46.237400000000001</v>
      </c>
      <c r="F186" s="9">
        <v>49.45</v>
      </c>
      <c r="G186" s="9">
        <v>2286.44</v>
      </c>
    </row>
    <row r="187" spans="1:7" ht="60" customHeight="1" x14ac:dyDescent="0.15">
      <c r="A187" s="6" t="s">
        <v>549</v>
      </c>
      <c r="B187" s="26" t="s">
        <v>683</v>
      </c>
      <c r="C187" s="26"/>
      <c r="D187" s="6"/>
      <c r="E187" s="9">
        <v>22.499079999999999</v>
      </c>
      <c r="F187" s="9">
        <v>49.45</v>
      </c>
      <c r="G187" s="9">
        <v>1112.58</v>
      </c>
    </row>
    <row r="188" spans="1:7" ht="60" customHeight="1" x14ac:dyDescent="0.15">
      <c r="A188" s="6" t="s">
        <v>549</v>
      </c>
      <c r="B188" s="26" t="s">
        <v>681</v>
      </c>
      <c r="C188" s="26"/>
      <c r="D188" s="6"/>
      <c r="E188" s="9">
        <v>32.444890000000001</v>
      </c>
      <c r="F188" s="9">
        <v>49.45</v>
      </c>
      <c r="G188" s="9">
        <v>1604.4</v>
      </c>
    </row>
    <row r="189" spans="1:7" ht="60" customHeight="1" x14ac:dyDescent="0.15">
      <c r="A189" s="6" t="s">
        <v>549</v>
      </c>
      <c r="B189" s="26" t="s">
        <v>681</v>
      </c>
      <c r="C189" s="26"/>
      <c r="D189" s="6"/>
      <c r="E189" s="9">
        <v>11.2499</v>
      </c>
      <c r="F189" s="9">
        <v>49.45</v>
      </c>
      <c r="G189" s="9">
        <v>556.30999999999995</v>
      </c>
    </row>
    <row r="190" spans="1:7" ht="60" customHeight="1" x14ac:dyDescent="0.15">
      <c r="A190" s="6" t="s">
        <v>549</v>
      </c>
      <c r="B190" s="26" t="s">
        <v>681</v>
      </c>
      <c r="C190" s="26"/>
      <c r="D190" s="6"/>
      <c r="E190" s="9">
        <v>11.2499</v>
      </c>
      <c r="F190" s="9">
        <v>49.45</v>
      </c>
      <c r="G190" s="9">
        <v>556.30999999999995</v>
      </c>
    </row>
    <row r="191" spans="1:7" ht="80.099999999999994" customHeight="1" x14ac:dyDescent="0.15">
      <c r="A191" s="6" t="s">
        <v>551</v>
      </c>
      <c r="B191" s="26" t="s">
        <v>684</v>
      </c>
      <c r="C191" s="26"/>
      <c r="D191" s="6" t="s">
        <v>473</v>
      </c>
      <c r="E191" s="9">
        <v>1303.4802999999999</v>
      </c>
      <c r="F191" s="9">
        <v>58.4</v>
      </c>
      <c r="G191" s="9">
        <v>76123.25</v>
      </c>
    </row>
    <row r="192" spans="1:7" ht="80.099999999999994" customHeight="1" x14ac:dyDescent="0.15">
      <c r="A192" s="6" t="s">
        <v>551</v>
      </c>
      <c r="B192" s="26" t="s">
        <v>685</v>
      </c>
      <c r="C192" s="26"/>
      <c r="D192" s="6" t="s">
        <v>473</v>
      </c>
      <c r="E192" s="9">
        <v>2678.652</v>
      </c>
      <c r="F192" s="9">
        <v>58.4</v>
      </c>
      <c r="G192" s="9">
        <v>156433.28</v>
      </c>
    </row>
    <row r="193" spans="1:7" ht="80.099999999999994" customHeight="1" x14ac:dyDescent="0.15">
      <c r="A193" s="6" t="s">
        <v>551</v>
      </c>
      <c r="B193" s="26" t="s">
        <v>685</v>
      </c>
      <c r="C193" s="26"/>
      <c r="D193" s="6" t="s">
        <v>473</v>
      </c>
      <c r="E193" s="9">
        <v>651.74023</v>
      </c>
      <c r="F193" s="9">
        <v>58.4</v>
      </c>
      <c r="G193" s="9">
        <v>38061.629999999997</v>
      </c>
    </row>
    <row r="194" spans="1:7" ht="80.099999999999994" customHeight="1" x14ac:dyDescent="0.15">
      <c r="A194" s="6" t="s">
        <v>551</v>
      </c>
      <c r="B194" s="26" t="s">
        <v>685</v>
      </c>
      <c r="C194" s="26"/>
      <c r="D194" s="6" t="s">
        <v>473</v>
      </c>
      <c r="E194" s="9">
        <v>3245.6659</v>
      </c>
      <c r="F194" s="9">
        <v>58.4</v>
      </c>
      <c r="G194" s="9">
        <v>189546.89</v>
      </c>
    </row>
    <row r="195" spans="1:7" ht="80.099999999999994" customHeight="1" x14ac:dyDescent="0.15">
      <c r="A195" s="6" t="s">
        <v>551</v>
      </c>
      <c r="B195" s="26" t="s">
        <v>685</v>
      </c>
      <c r="C195" s="26"/>
      <c r="D195" s="6" t="s">
        <v>473</v>
      </c>
      <c r="E195" s="9">
        <v>651.74023</v>
      </c>
      <c r="F195" s="9">
        <v>58.4</v>
      </c>
      <c r="G195" s="9">
        <v>38061.629999999997</v>
      </c>
    </row>
    <row r="196" spans="1:7" ht="80.099999999999994" customHeight="1" x14ac:dyDescent="0.15">
      <c r="A196" s="6" t="s">
        <v>551</v>
      </c>
      <c r="B196" s="26" t="s">
        <v>685</v>
      </c>
      <c r="C196" s="26"/>
      <c r="D196" s="6" t="s">
        <v>473</v>
      </c>
      <c r="E196" s="9">
        <v>1737.539</v>
      </c>
      <c r="F196" s="9">
        <v>58.4</v>
      </c>
      <c r="G196" s="9">
        <v>101472.28</v>
      </c>
    </row>
    <row r="197" spans="1:7" ht="80.099999999999994" customHeight="1" x14ac:dyDescent="0.15">
      <c r="A197" s="6" t="s">
        <v>551</v>
      </c>
      <c r="B197" s="26" t="s">
        <v>685</v>
      </c>
      <c r="C197" s="26"/>
      <c r="D197" s="6" t="s">
        <v>473</v>
      </c>
      <c r="E197" s="9">
        <v>886.36659999999995</v>
      </c>
      <c r="F197" s="9">
        <v>58.4</v>
      </c>
      <c r="G197" s="9">
        <v>51763.81</v>
      </c>
    </row>
    <row r="198" spans="1:7" ht="80.099999999999994" customHeight="1" x14ac:dyDescent="0.15">
      <c r="A198" s="6" t="s">
        <v>551</v>
      </c>
      <c r="B198" s="26" t="s">
        <v>685</v>
      </c>
      <c r="C198" s="26"/>
      <c r="D198" s="6" t="s">
        <v>473</v>
      </c>
      <c r="E198" s="9">
        <v>1879.6186</v>
      </c>
      <c r="F198" s="9">
        <v>58.4</v>
      </c>
      <c r="G198" s="9">
        <v>109769.73</v>
      </c>
    </row>
    <row r="199" spans="1:7" ht="24.95" customHeight="1" x14ac:dyDescent="0.15">
      <c r="A199" s="25" t="s">
        <v>565</v>
      </c>
      <c r="B199" s="25"/>
      <c r="C199" s="25"/>
      <c r="D199" s="25"/>
      <c r="E199" s="25"/>
      <c r="F199" s="25"/>
      <c r="G199" s="11">
        <v>800000</v>
      </c>
    </row>
    <row r="200" spans="1:7" ht="24.95" customHeight="1" x14ac:dyDescent="0.15"/>
    <row r="201" spans="1:7" ht="20.100000000000001" customHeight="1" x14ac:dyDescent="0.15">
      <c r="A201" s="23" t="s">
        <v>504</v>
      </c>
      <c r="B201" s="23"/>
      <c r="C201" s="24" t="s">
        <v>314</v>
      </c>
      <c r="D201" s="24"/>
      <c r="E201" s="24"/>
      <c r="F201" s="24"/>
      <c r="G201" s="24"/>
    </row>
    <row r="202" spans="1:7" ht="20.100000000000001" customHeight="1" x14ac:dyDescent="0.15">
      <c r="A202" s="23" t="s">
        <v>505</v>
      </c>
      <c r="B202" s="23"/>
      <c r="C202" s="24" t="s">
        <v>686</v>
      </c>
      <c r="D202" s="24"/>
      <c r="E202" s="24"/>
      <c r="F202" s="24"/>
      <c r="G202" s="24"/>
    </row>
    <row r="203" spans="1:7" ht="15" customHeight="1" x14ac:dyDescent="0.15"/>
    <row r="204" spans="1:7" ht="24.95" customHeight="1" x14ac:dyDescent="0.15">
      <c r="A204" s="18" t="s">
        <v>623</v>
      </c>
      <c r="B204" s="18"/>
      <c r="C204" s="18"/>
      <c r="D204" s="18"/>
      <c r="E204" s="18"/>
      <c r="F204" s="18"/>
      <c r="G204" s="18"/>
    </row>
    <row r="205" spans="1:7" ht="15" customHeight="1" x14ac:dyDescent="0.15"/>
    <row r="206" spans="1:7" ht="50.1" customHeight="1" x14ac:dyDescent="0.15">
      <c r="A206" s="6" t="s">
        <v>407</v>
      </c>
      <c r="B206" s="21" t="s">
        <v>571</v>
      </c>
      <c r="C206" s="21"/>
      <c r="D206" s="6" t="s">
        <v>624</v>
      </c>
      <c r="E206" s="6" t="s">
        <v>625</v>
      </c>
      <c r="F206" s="6" t="s">
        <v>626</v>
      </c>
      <c r="G206" s="6" t="s">
        <v>627</v>
      </c>
    </row>
    <row r="207" spans="1:7" ht="15" customHeight="1" x14ac:dyDescent="0.15">
      <c r="A207" s="6">
        <v>1</v>
      </c>
      <c r="B207" s="21">
        <v>2</v>
      </c>
      <c r="C207" s="21"/>
      <c r="D207" s="6">
        <v>3</v>
      </c>
      <c r="E207" s="6">
        <v>4</v>
      </c>
      <c r="F207" s="6">
        <v>5</v>
      </c>
      <c r="G207" s="6">
        <v>6</v>
      </c>
    </row>
    <row r="208" spans="1:7" ht="24.95" customHeight="1" x14ac:dyDescent="0.15">
      <c r="A208" s="25" t="s">
        <v>565</v>
      </c>
      <c r="B208" s="25"/>
      <c r="C208" s="25"/>
      <c r="D208" s="25"/>
      <c r="E208" s="25"/>
      <c r="F208" s="25"/>
      <c r="G208" s="11">
        <v>0</v>
      </c>
    </row>
    <row r="209" spans="1:7" ht="24.95" customHeight="1" x14ac:dyDescent="0.15"/>
    <row r="210" spans="1:7" ht="20.100000000000001" customHeight="1" x14ac:dyDescent="0.15">
      <c r="A210" s="23" t="s">
        <v>504</v>
      </c>
      <c r="B210" s="23"/>
      <c r="C210" s="24" t="s">
        <v>314</v>
      </c>
      <c r="D210" s="24"/>
      <c r="E210" s="24"/>
      <c r="F210" s="24"/>
      <c r="G210" s="24"/>
    </row>
    <row r="211" spans="1:7" ht="20.100000000000001" customHeight="1" x14ac:dyDescent="0.15">
      <c r="A211" s="23" t="s">
        <v>505</v>
      </c>
      <c r="B211" s="23"/>
      <c r="C211" s="24" t="s">
        <v>686</v>
      </c>
      <c r="D211" s="24"/>
      <c r="E211" s="24"/>
      <c r="F211" s="24"/>
      <c r="G211" s="24"/>
    </row>
    <row r="212" spans="1:7" ht="15" customHeight="1" x14ac:dyDescent="0.15"/>
    <row r="213" spans="1:7" ht="24.95" customHeight="1" x14ac:dyDescent="0.15">
      <c r="A213" s="18" t="s">
        <v>623</v>
      </c>
      <c r="B213" s="18"/>
      <c r="C213" s="18"/>
      <c r="D213" s="18"/>
      <c r="E213" s="18"/>
      <c r="F213" s="18"/>
      <c r="G213" s="18"/>
    </row>
    <row r="214" spans="1:7" ht="15" customHeight="1" x14ac:dyDescent="0.15"/>
    <row r="215" spans="1:7" ht="50.1" customHeight="1" x14ac:dyDescent="0.15">
      <c r="A215" s="6" t="s">
        <v>407</v>
      </c>
      <c r="B215" s="21" t="s">
        <v>571</v>
      </c>
      <c r="C215" s="21"/>
      <c r="D215" s="6" t="s">
        <v>624</v>
      </c>
      <c r="E215" s="6" t="s">
        <v>625</v>
      </c>
      <c r="F215" s="6" t="s">
        <v>626</v>
      </c>
      <c r="G215" s="6" t="s">
        <v>627</v>
      </c>
    </row>
    <row r="216" spans="1:7" ht="15" customHeight="1" x14ac:dyDescent="0.15">
      <c r="A216" s="6">
        <v>1</v>
      </c>
      <c r="B216" s="21">
        <v>2</v>
      </c>
      <c r="C216" s="21"/>
      <c r="D216" s="6">
        <v>3</v>
      </c>
      <c r="E216" s="6">
        <v>4</v>
      </c>
      <c r="F216" s="6">
        <v>5</v>
      </c>
      <c r="G216" s="6">
        <v>6</v>
      </c>
    </row>
    <row r="217" spans="1:7" ht="24.95" customHeight="1" x14ac:dyDescent="0.15">
      <c r="A217" s="25" t="s">
        <v>565</v>
      </c>
      <c r="B217" s="25"/>
      <c r="C217" s="25"/>
      <c r="D217" s="25"/>
      <c r="E217" s="25"/>
      <c r="F217" s="25"/>
      <c r="G217" s="11">
        <v>0</v>
      </c>
    </row>
  </sheetData>
  <sheetProtection password="9713" sheet="1" objects="1" scenarios="1"/>
  <mergeCells count="204">
    <mergeCell ref="A217:F217"/>
    <mergeCell ref="A211:B211"/>
    <mergeCell ref="C211:G211"/>
    <mergeCell ref="A213:G213"/>
    <mergeCell ref="B215:C215"/>
    <mergeCell ref="B216:C216"/>
    <mergeCell ref="A204:G204"/>
    <mergeCell ref="B206:C206"/>
    <mergeCell ref="B207:C207"/>
    <mergeCell ref="A208:F208"/>
    <mergeCell ref="A210:B210"/>
    <mergeCell ref="C210:G210"/>
    <mergeCell ref="B198:C198"/>
    <mergeCell ref="A199:F199"/>
    <mergeCell ref="A201:B201"/>
    <mergeCell ref="C201:G201"/>
    <mergeCell ref="A202:B202"/>
    <mergeCell ref="C202:G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A168:B168"/>
    <mergeCell ref="C168:G168"/>
    <mergeCell ref="A169:B169"/>
    <mergeCell ref="C169:G169"/>
    <mergeCell ref="A171:G171"/>
    <mergeCell ref="A161:G161"/>
    <mergeCell ref="B163:C163"/>
    <mergeCell ref="B164:C164"/>
    <mergeCell ref="B165:C165"/>
    <mergeCell ref="A166:F166"/>
    <mergeCell ref="B155:C155"/>
    <mergeCell ref="A156:F156"/>
    <mergeCell ref="A158:B158"/>
    <mergeCell ref="C158:G158"/>
    <mergeCell ref="A159:B159"/>
    <mergeCell ref="C159:G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A134:G134"/>
    <mergeCell ref="B136:C136"/>
    <mergeCell ref="B137:C137"/>
    <mergeCell ref="B138:C138"/>
    <mergeCell ref="B139:C139"/>
    <mergeCell ref="B128:C128"/>
    <mergeCell ref="A129:F129"/>
    <mergeCell ref="A131:B131"/>
    <mergeCell ref="C131:G131"/>
    <mergeCell ref="A132:B132"/>
    <mergeCell ref="C132:G132"/>
    <mergeCell ref="A122:G122"/>
    <mergeCell ref="B124:C124"/>
    <mergeCell ref="B125:C125"/>
    <mergeCell ref="B126:C126"/>
    <mergeCell ref="B127:C127"/>
    <mergeCell ref="B116:C116"/>
    <mergeCell ref="A117:F117"/>
    <mergeCell ref="A119:B119"/>
    <mergeCell ref="C119:G119"/>
    <mergeCell ref="A120:B120"/>
    <mergeCell ref="C120:G120"/>
    <mergeCell ref="B111:C111"/>
    <mergeCell ref="B112:C112"/>
    <mergeCell ref="B113:C113"/>
    <mergeCell ref="B114:C114"/>
    <mergeCell ref="B115:C115"/>
    <mergeCell ref="A105:G105"/>
    <mergeCell ref="B107:C107"/>
    <mergeCell ref="B108:C108"/>
    <mergeCell ref="B109:C109"/>
    <mergeCell ref="B110:C110"/>
    <mergeCell ref="A100:F100"/>
    <mergeCell ref="A102:B102"/>
    <mergeCell ref="C102:G102"/>
    <mergeCell ref="A103:B103"/>
    <mergeCell ref="C103:G103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A69:G69"/>
    <mergeCell ref="B71:C71"/>
    <mergeCell ref="B72:C72"/>
    <mergeCell ref="B73:C73"/>
    <mergeCell ref="B74:C74"/>
    <mergeCell ref="B63:C63"/>
    <mergeCell ref="A64:F64"/>
    <mergeCell ref="A66:B66"/>
    <mergeCell ref="C66:G66"/>
    <mergeCell ref="A67:B67"/>
    <mergeCell ref="C67:G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A42:B42"/>
    <mergeCell ref="C42:G42"/>
    <mergeCell ref="A44:G44"/>
    <mergeCell ref="B46:C46"/>
    <mergeCell ref="B47:C47"/>
    <mergeCell ref="B36:C36"/>
    <mergeCell ref="B37:C37"/>
    <mergeCell ref="B38:C38"/>
    <mergeCell ref="A39:F39"/>
    <mergeCell ref="A41:B41"/>
    <mergeCell ref="C41:G41"/>
    <mergeCell ref="A31:B31"/>
    <mergeCell ref="C31:G31"/>
    <mergeCell ref="A32:B32"/>
    <mergeCell ref="C32:G32"/>
    <mergeCell ref="A34:G34"/>
    <mergeCell ref="A24:G24"/>
    <mergeCell ref="B26:C26"/>
    <mergeCell ref="B27:C27"/>
    <mergeCell ref="B28:C28"/>
    <mergeCell ref="A29:F29"/>
    <mergeCell ref="B18:C18"/>
    <mergeCell ref="A19:F19"/>
    <mergeCell ref="A21:B21"/>
    <mergeCell ref="C21:G21"/>
    <mergeCell ref="A22:B22"/>
    <mergeCell ref="C22:G22"/>
    <mergeCell ref="A12:B12"/>
    <mergeCell ref="C12:G12"/>
    <mergeCell ref="A14:G14"/>
    <mergeCell ref="B16:C16"/>
    <mergeCell ref="B17:C17"/>
    <mergeCell ref="B7:C7"/>
    <mergeCell ref="B8:C8"/>
    <mergeCell ref="A9:F9"/>
    <mergeCell ref="A11:B11"/>
    <mergeCell ref="C11:G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&amp;K00-00921386.O21.27997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6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8" t="s">
        <v>687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x14ac:dyDescent="0.15"/>
    <row r="4" spans="1:13" ht="24.95" customHeight="1" x14ac:dyDescent="0.15">
      <c r="A4" s="18" t="s">
        <v>688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24.95" customHeight="1" x14ac:dyDescent="0.15"/>
    <row r="6" spans="1:13" ht="50.1" customHeight="1" x14ac:dyDescent="0.15">
      <c r="A6" s="21" t="s">
        <v>407</v>
      </c>
      <c r="B6" s="21" t="s">
        <v>44</v>
      </c>
      <c r="C6" s="21" t="s">
        <v>689</v>
      </c>
      <c r="D6" s="21" t="s">
        <v>690</v>
      </c>
      <c r="E6" s="21"/>
      <c r="F6" s="21"/>
      <c r="G6" s="21" t="s">
        <v>691</v>
      </c>
      <c r="H6" s="21"/>
      <c r="I6" s="21"/>
      <c r="J6" s="21" t="s">
        <v>692</v>
      </c>
      <c r="K6" s="21"/>
      <c r="L6" s="21"/>
    </row>
    <row r="7" spans="1:13" ht="50.1" customHeight="1" x14ac:dyDescent="0.15">
      <c r="A7" s="21"/>
      <c r="B7" s="21"/>
      <c r="C7" s="21"/>
      <c r="D7" s="6" t="s">
        <v>693</v>
      </c>
      <c r="E7" s="6" t="s">
        <v>694</v>
      </c>
      <c r="F7" s="6" t="s">
        <v>695</v>
      </c>
      <c r="G7" s="6" t="s">
        <v>693</v>
      </c>
      <c r="H7" s="6" t="s">
        <v>694</v>
      </c>
      <c r="I7" s="6" t="s">
        <v>696</v>
      </c>
      <c r="J7" s="6" t="s">
        <v>693</v>
      </c>
      <c r="K7" s="6" t="s">
        <v>694</v>
      </c>
      <c r="L7" s="6" t="s">
        <v>697</v>
      </c>
    </row>
    <row r="8" spans="1:13" ht="24.95" customHeight="1" x14ac:dyDescent="0.15">
      <c r="A8" s="6" t="s">
        <v>413</v>
      </c>
      <c r="B8" s="6" t="s">
        <v>515</v>
      </c>
      <c r="C8" s="6" t="s">
        <v>516</v>
      </c>
      <c r="D8" s="6" t="s">
        <v>517</v>
      </c>
      <c r="E8" s="6" t="s">
        <v>518</v>
      </c>
      <c r="F8" s="6" t="s">
        <v>519</v>
      </c>
      <c r="G8" s="6" t="s">
        <v>520</v>
      </c>
      <c r="H8" s="6" t="s">
        <v>521</v>
      </c>
      <c r="I8" s="6" t="s">
        <v>530</v>
      </c>
      <c r="J8" s="6" t="s">
        <v>532</v>
      </c>
      <c r="K8" s="6" t="s">
        <v>534</v>
      </c>
      <c r="L8" s="6" t="s">
        <v>536</v>
      </c>
    </row>
    <row r="9" spans="1:13" x14ac:dyDescent="0.15">
      <c r="A9" s="6" t="s">
        <v>416</v>
      </c>
      <c r="B9" s="6" t="s">
        <v>416</v>
      </c>
      <c r="C9" s="6" t="s">
        <v>416</v>
      </c>
      <c r="D9" s="6" t="s">
        <v>416</v>
      </c>
      <c r="E9" s="6" t="s">
        <v>416</v>
      </c>
      <c r="F9" s="6" t="s">
        <v>416</v>
      </c>
      <c r="G9" s="6" t="s">
        <v>416</v>
      </c>
      <c r="H9" s="6" t="s">
        <v>416</v>
      </c>
      <c r="I9" s="6" t="s">
        <v>416</v>
      </c>
      <c r="J9" s="6" t="s">
        <v>416</v>
      </c>
      <c r="K9" s="6" t="s">
        <v>416</v>
      </c>
      <c r="L9" s="6" t="s">
        <v>416</v>
      </c>
    </row>
    <row r="10" spans="1:13" ht="15" customHeight="1" x14ac:dyDescent="0.15"/>
    <row r="11" spans="1:13" ht="24.95" customHeight="1" x14ac:dyDescent="0.15">
      <c r="A11" s="18" t="s">
        <v>698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" customHeight="1" x14ac:dyDescent="0.15"/>
    <row r="13" spans="1:13" ht="24.95" customHeight="1" x14ac:dyDescent="0.15">
      <c r="A13" s="18" t="s">
        <v>699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3" ht="24.95" customHeight="1" x14ac:dyDescent="0.15"/>
    <row r="15" spans="1:13" ht="50.1" customHeight="1" x14ac:dyDescent="0.15">
      <c r="A15" s="21" t="s">
        <v>407</v>
      </c>
      <c r="B15" s="21" t="s">
        <v>44</v>
      </c>
      <c r="C15" s="21" t="s">
        <v>689</v>
      </c>
      <c r="D15" s="21" t="s">
        <v>690</v>
      </c>
      <c r="E15" s="21"/>
      <c r="F15" s="21"/>
      <c r="G15" s="21" t="s">
        <v>691</v>
      </c>
      <c r="H15" s="21"/>
      <c r="I15" s="21"/>
      <c r="J15" s="21" t="s">
        <v>692</v>
      </c>
      <c r="K15" s="21"/>
      <c r="L15" s="21"/>
    </row>
    <row r="16" spans="1:13" ht="50.1" customHeight="1" x14ac:dyDescent="0.15">
      <c r="A16" s="21"/>
      <c r="B16" s="21"/>
      <c r="C16" s="21"/>
      <c r="D16" s="6" t="s">
        <v>693</v>
      </c>
      <c r="E16" s="6" t="s">
        <v>694</v>
      </c>
      <c r="F16" s="6" t="s">
        <v>695</v>
      </c>
      <c r="G16" s="6" t="s">
        <v>693</v>
      </c>
      <c r="H16" s="6" t="s">
        <v>694</v>
      </c>
      <c r="I16" s="6" t="s">
        <v>696</v>
      </c>
      <c r="J16" s="6" t="s">
        <v>693</v>
      </c>
      <c r="K16" s="6" t="s">
        <v>694</v>
      </c>
      <c r="L16" s="6" t="s">
        <v>697</v>
      </c>
    </row>
    <row r="17" spans="1:12" ht="24.95" customHeight="1" x14ac:dyDescent="0.15">
      <c r="A17" s="6" t="s">
        <v>413</v>
      </c>
      <c r="B17" s="6" t="s">
        <v>515</v>
      </c>
      <c r="C17" s="6" t="s">
        <v>516</v>
      </c>
      <c r="D17" s="6" t="s">
        <v>517</v>
      </c>
      <c r="E17" s="6" t="s">
        <v>518</v>
      </c>
      <c r="F17" s="6" t="s">
        <v>519</v>
      </c>
      <c r="G17" s="6" t="s">
        <v>520</v>
      </c>
      <c r="H17" s="6" t="s">
        <v>521</v>
      </c>
      <c r="I17" s="6" t="s">
        <v>530</v>
      </c>
      <c r="J17" s="6" t="s">
        <v>532</v>
      </c>
      <c r="K17" s="6" t="s">
        <v>534</v>
      </c>
      <c r="L17" s="6" t="s">
        <v>536</v>
      </c>
    </row>
    <row r="18" spans="1:12" x14ac:dyDescent="0.15">
      <c r="A18" s="6" t="s">
        <v>416</v>
      </c>
      <c r="B18" s="6" t="s">
        <v>416</v>
      </c>
      <c r="C18" s="6" t="s">
        <v>416</v>
      </c>
      <c r="D18" s="6" t="s">
        <v>416</v>
      </c>
      <c r="E18" s="6" t="s">
        <v>416</v>
      </c>
      <c r="F18" s="6" t="s">
        <v>416</v>
      </c>
      <c r="G18" s="6" t="s">
        <v>416</v>
      </c>
      <c r="H18" s="6" t="s">
        <v>416</v>
      </c>
      <c r="I18" s="6" t="s">
        <v>416</v>
      </c>
      <c r="J18" s="6" t="s">
        <v>416</v>
      </c>
      <c r="K18" s="6" t="s">
        <v>416</v>
      </c>
      <c r="L18" s="6" t="s">
        <v>416</v>
      </c>
    </row>
    <row r="19" spans="1:12" ht="15" customHeight="1" x14ac:dyDescent="0.15"/>
    <row r="20" spans="1:12" ht="24.95" customHeight="1" x14ac:dyDescent="0.15">
      <c r="A20" s="18" t="s">
        <v>700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4.95" customHeight="1" x14ac:dyDescent="0.15"/>
    <row r="22" spans="1:12" ht="50.1" customHeight="1" x14ac:dyDescent="0.15">
      <c r="A22" s="21" t="s">
        <v>407</v>
      </c>
      <c r="B22" s="21" t="s">
        <v>44</v>
      </c>
      <c r="C22" s="21" t="s">
        <v>689</v>
      </c>
      <c r="D22" s="21" t="s">
        <v>690</v>
      </c>
      <c r="E22" s="21"/>
      <c r="F22" s="21"/>
      <c r="G22" s="21" t="s">
        <v>691</v>
      </c>
      <c r="H22" s="21"/>
      <c r="I22" s="21"/>
      <c r="J22" s="21" t="s">
        <v>692</v>
      </c>
      <c r="K22" s="21"/>
      <c r="L22" s="21"/>
    </row>
    <row r="23" spans="1:12" ht="50.1" customHeight="1" x14ac:dyDescent="0.15">
      <c r="A23" s="21"/>
      <c r="B23" s="21"/>
      <c r="C23" s="21"/>
      <c r="D23" s="6" t="s">
        <v>693</v>
      </c>
      <c r="E23" s="6" t="s">
        <v>694</v>
      </c>
      <c r="F23" s="6" t="s">
        <v>695</v>
      </c>
      <c r="G23" s="6" t="s">
        <v>693</v>
      </c>
      <c r="H23" s="6" t="s">
        <v>694</v>
      </c>
      <c r="I23" s="6" t="s">
        <v>696</v>
      </c>
      <c r="J23" s="6" t="s">
        <v>693</v>
      </c>
      <c r="K23" s="6" t="s">
        <v>694</v>
      </c>
      <c r="L23" s="6" t="s">
        <v>697</v>
      </c>
    </row>
    <row r="24" spans="1:12" ht="24.95" customHeight="1" x14ac:dyDescent="0.15">
      <c r="A24" s="6" t="s">
        <v>413</v>
      </c>
      <c r="B24" s="6" t="s">
        <v>515</v>
      </c>
      <c r="C24" s="6" t="s">
        <v>516</v>
      </c>
      <c r="D24" s="6" t="s">
        <v>517</v>
      </c>
      <c r="E24" s="6" t="s">
        <v>518</v>
      </c>
      <c r="F24" s="6" t="s">
        <v>519</v>
      </c>
      <c r="G24" s="6" t="s">
        <v>520</v>
      </c>
      <c r="H24" s="6" t="s">
        <v>521</v>
      </c>
      <c r="I24" s="6" t="s">
        <v>530</v>
      </c>
      <c r="J24" s="6" t="s">
        <v>532</v>
      </c>
      <c r="K24" s="6" t="s">
        <v>534</v>
      </c>
      <c r="L24" s="6" t="s">
        <v>536</v>
      </c>
    </row>
    <row r="25" spans="1:12" x14ac:dyDescent="0.15">
      <c r="A25" s="6" t="s">
        <v>416</v>
      </c>
      <c r="B25" s="6" t="s">
        <v>416</v>
      </c>
      <c r="C25" s="6" t="s">
        <v>416</v>
      </c>
      <c r="D25" s="6" t="s">
        <v>416</v>
      </c>
      <c r="E25" s="6" t="s">
        <v>416</v>
      </c>
      <c r="F25" s="6" t="s">
        <v>416</v>
      </c>
      <c r="G25" s="6" t="s">
        <v>416</v>
      </c>
      <c r="H25" s="6" t="s">
        <v>416</v>
      </c>
      <c r="I25" s="6" t="s">
        <v>416</v>
      </c>
      <c r="J25" s="6" t="s">
        <v>416</v>
      </c>
      <c r="K25" s="6" t="s">
        <v>416</v>
      </c>
      <c r="L25" s="6" t="s">
        <v>416</v>
      </c>
    </row>
    <row r="26" spans="1:12" ht="15" customHeight="1" x14ac:dyDescent="0.15"/>
    <row r="27" spans="1:12" ht="24.95" customHeight="1" x14ac:dyDescent="0.15">
      <c r="A27" s="18" t="s">
        <v>701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24.95" customHeight="1" x14ac:dyDescent="0.15"/>
    <row r="29" spans="1:12" ht="50.1" customHeight="1" x14ac:dyDescent="0.15">
      <c r="A29" s="21" t="s">
        <v>407</v>
      </c>
      <c r="B29" s="21" t="s">
        <v>44</v>
      </c>
      <c r="C29" s="21" t="s">
        <v>689</v>
      </c>
      <c r="D29" s="21" t="s">
        <v>690</v>
      </c>
      <c r="E29" s="21"/>
      <c r="F29" s="21"/>
      <c r="G29" s="21" t="s">
        <v>691</v>
      </c>
      <c r="H29" s="21"/>
      <c r="I29" s="21"/>
      <c r="J29" s="21" t="s">
        <v>692</v>
      </c>
      <c r="K29" s="21"/>
      <c r="L29" s="21"/>
    </row>
    <row r="30" spans="1:12" ht="50.1" customHeight="1" x14ac:dyDescent="0.15">
      <c r="A30" s="21"/>
      <c r="B30" s="21"/>
      <c r="C30" s="21"/>
      <c r="D30" s="6" t="s">
        <v>693</v>
      </c>
      <c r="E30" s="6" t="s">
        <v>694</v>
      </c>
      <c r="F30" s="6" t="s">
        <v>695</v>
      </c>
      <c r="G30" s="6" t="s">
        <v>693</v>
      </c>
      <c r="H30" s="6" t="s">
        <v>694</v>
      </c>
      <c r="I30" s="6" t="s">
        <v>696</v>
      </c>
      <c r="J30" s="6" t="s">
        <v>693</v>
      </c>
      <c r="K30" s="6" t="s">
        <v>694</v>
      </c>
      <c r="L30" s="6" t="s">
        <v>697</v>
      </c>
    </row>
    <row r="31" spans="1:12" ht="24.95" customHeight="1" x14ac:dyDescent="0.15">
      <c r="A31" s="6" t="s">
        <v>413</v>
      </c>
      <c r="B31" s="6" t="s">
        <v>515</v>
      </c>
      <c r="C31" s="6" t="s">
        <v>516</v>
      </c>
      <c r="D31" s="6" t="s">
        <v>517</v>
      </c>
      <c r="E31" s="6" t="s">
        <v>518</v>
      </c>
      <c r="F31" s="6" t="s">
        <v>519</v>
      </c>
      <c r="G31" s="6" t="s">
        <v>520</v>
      </c>
      <c r="H31" s="6" t="s">
        <v>521</v>
      </c>
      <c r="I31" s="6" t="s">
        <v>530</v>
      </c>
      <c r="J31" s="6" t="s">
        <v>532</v>
      </c>
      <c r="K31" s="6" t="s">
        <v>534</v>
      </c>
      <c r="L31" s="6" t="s">
        <v>536</v>
      </c>
    </row>
    <row r="32" spans="1:12" x14ac:dyDescent="0.15">
      <c r="A32" s="6" t="s">
        <v>416</v>
      </c>
      <c r="B32" s="6" t="s">
        <v>416</v>
      </c>
      <c r="C32" s="6" t="s">
        <v>416</v>
      </c>
      <c r="D32" s="6" t="s">
        <v>416</v>
      </c>
      <c r="E32" s="6" t="s">
        <v>416</v>
      </c>
      <c r="F32" s="6" t="s">
        <v>416</v>
      </c>
      <c r="G32" s="6" t="s">
        <v>416</v>
      </c>
      <c r="H32" s="6" t="s">
        <v>416</v>
      </c>
      <c r="I32" s="6" t="s">
        <v>416</v>
      </c>
      <c r="J32" s="6" t="s">
        <v>416</v>
      </c>
      <c r="K32" s="6" t="s">
        <v>416</v>
      </c>
      <c r="L32" s="6" t="s">
        <v>416</v>
      </c>
    </row>
    <row r="33" spans="1:13" ht="15" customHeight="1" x14ac:dyDescent="0.15"/>
    <row r="34" spans="1:13" ht="24.95" customHeight="1" x14ac:dyDescent="0.15">
      <c r="A34" s="18" t="s">
        <v>702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 customHeight="1" x14ac:dyDescent="0.15"/>
    <row r="36" spans="1:13" ht="24.95" customHeight="1" x14ac:dyDescent="0.15">
      <c r="A36" s="18" t="s">
        <v>703</v>
      </c>
      <c r="B36" s="18"/>
      <c r="C36" s="18"/>
      <c r="D36" s="18"/>
      <c r="E36" s="18"/>
      <c r="F36" s="18"/>
    </row>
    <row r="37" spans="1:13" ht="24.95" customHeight="1" x14ac:dyDescent="0.15"/>
    <row r="38" spans="1:13" ht="50.1" customHeight="1" x14ac:dyDescent="0.15">
      <c r="A38" s="21" t="s">
        <v>407</v>
      </c>
      <c r="B38" s="21" t="s">
        <v>44</v>
      </c>
      <c r="C38" s="21" t="s">
        <v>689</v>
      </c>
      <c r="D38" s="6" t="s">
        <v>690</v>
      </c>
      <c r="E38" s="6" t="s">
        <v>691</v>
      </c>
      <c r="F38" s="6" t="s">
        <v>692</v>
      </c>
    </row>
    <row r="39" spans="1:13" ht="50.1" customHeight="1" x14ac:dyDescent="0.15">
      <c r="A39" s="21"/>
      <c r="B39" s="21"/>
      <c r="C39" s="21"/>
      <c r="D39" s="6" t="s">
        <v>704</v>
      </c>
      <c r="E39" s="6" t="s">
        <v>704</v>
      </c>
      <c r="F39" s="6" t="s">
        <v>704</v>
      </c>
    </row>
    <row r="40" spans="1:13" ht="24.95" customHeight="1" x14ac:dyDescent="0.15">
      <c r="A40" s="6" t="s">
        <v>413</v>
      </c>
      <c r="B40" s="6" t="s">
        <v>515</v>
      </c>
      <c r="C40" s="6" t="s">
        <v>516</v>
      </c>
      <c r="D40" s="6" t="s">
        <v>517</v>
      </c>
      <c r="E40" s="6" t="s">
        <v>518</v>
      </c>
      <c r="F40" s="6" t="s">
        <v>519</v>
      </c>
    </row>
    <row r="41" spans="1:13" x14ac:dyDescent="0.15">
      <c r="A41" s="6" t="s">
        <v>416</v>
      </c>
      <c r="B41" s="6" t="s">
        <v>416</v>
      </c>
      <c r="C41" s="6" t="s">
        <v>416</v>
      </c>
      <c r="D41" s="6" t="s">
        <v>416</v>
      </c>
      <c r="E41" s="6" t="s">
        <v>416</v>
      </c>
      <c r="F41" s="6" t="s">
        <v>416</v>
      </c>
    </row>
    <row r="42" spans="1:13" ht="15" customHeight="1" x14ac:dyDescent="0.15"/>
    <row r="43" spans="1:13" ht="24.95" customHeight="1" x14ac:dyDescent="0.15">
      <c r="A43" s="18" t="s">
        <v>705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" customHeight="1" x14ac:dyDescent="0.15"/>
    <row r="45" spans="1:13" ht="24.95" customHeight="1" x14ac:dyDescent="0.15">
      <c r="A45" s="18" t="s">
        <v>706</v>
      </c>
      <c r="B45" s="18"/>
      <c r="C45" s="18"/>
      <c r="D45" s="18"/>
      <c r="E45" s="18"/>
      <c r="F45" s="18"/>
    </row>
    <row r="46" spans="1:13" ht="24.95" customHeight="1" x14ac:dyDescent="0.15"/>
    <row r="47" spans="1:13" ht="50.1" customHeight="1" x14ac:dyDescent="0.15">
      <c r="A47" s="21" t="s">
        <v>407</v>
      </c>
      <c r="B47" s="21" t="s">
        <v>44</v>
      </c>
      <c r="C47" s="21" t="s">
        <v>689</v>
      </c>
      <c r="D47" s="6" t="s">
        <v>690</v>
      </c>
      <c r="E47" s="6" t="s">
        <v>691</v>
      </c>
      <c r="F47" s="6" t="s">
        <v>692</v>
      </c>
    </row>
    <row r="48" spans="1:13" ht="50.1" customHeight="1" x14ac:dyDescent="0.15">
      <c r="A48" s="21"/>
      <c r="B48" s="21"/>
      <c r="C48" s="21"/>
      <c r="D48" s="6" t="s">
        <v>704</v>
      </c>
      <c r="E48" s="6" t="s">
        <v>704</v>
      </c>
      <c r="F48" s="6" t="s">
        <v>704</v>
      </c>
    </row>
    <row r="49" spans="1:13" ht="24.95" customHeight="1" x14ac:dyDescent="0.15">
      <c r="A49" s="6" t="s">
        <v>413</v>
      </c>
      <c r="B49" s="6" t="s">
        <v>515</v>
      </c>
      <c r="C49" s="6" t="s">
        <v>516</v>
      </c>
      <c r="D49" s="6" t="s">
        <v>517</v>
      </c>
      <c r="E49" s="6" t="s">
        <v>518</v>
      </c>
      <c r="F49" s="6" t="s">
        <v>519</v>
      </c>
    </row>
    <row r="50" spans="1:13" x14ac:dyDescent="0.15">
      <c r="A50" s="6" t="s">
        <v>416</v>
      </c>
      <c r="B50" s="6" t="s">
        <v>416</v>
      </c>
      <c r="C50" s="6" t="s">
        <v>416</v>
      </c>
      <c r="D50" s="6" t="s">
        <v>416</v>
      </c>
      <c r="E50" s="6" t="s">
        <v>416</v>
      </c>
      <c r="F50" s="6" t="s">
        <v>416</v>
      </c>
    </row>
    <row r="51" spans="1:13" ht="15" customHeight="1" x14ac:dyDescent="0.15"/>
    <row r="52" spans="1:13" ht="24.95" customHeight="1" x14ac:dyDescent="0.15">
      <c r="A52" s="18" t="s">
        <v>707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5" customHeight="1" x14ac:dyDescent="0.15"/>
    <row r="54" spans="1:13" ht="24.95" customHeight="1" x14ac:dyDescent="0.15">
      <c r="A54" s="18" t="s">
        <v>708</v>
      </c>
      <c r="B54" s="18"/>
      <c r="C54" s="18"/>
      <c r="D54" s="18"/>
      <c r="E54" s="18"/>
      <c r="F54" s="18"/>
    </row>
    <row r="55" spans="1:13" ht="24.95" customHeight="1" x14ac:dyDescent="0.15"/>
    <row r="56" spans="1:13" ht="50.1" customHeight="1" x14ac:dyDescent="0.15">
      <c r="A56" s="21" t="s">
        <v>407</v>
      </c>
      <c r="B56" s="21" t="s">
        <v>44</v>
      </c>
      <c r="C56" s="21" t="s">
        <v>689</v>
      </c>
      <c r="D56" s="6" t="s">
        <v>690</v>
      </c>
      <c r="E56" s="6" t="s">
        <v>691</v>
      </c>
      <c r="F56" s="6" t="s">
        <v>692</v>
      </c>
    </row>
    <row r="57" spans="1:13" ht="50.1" customHeight="1" x14ac:dyDescent="0.15">
      <c r="A57" s="21"/>
      <c r="B57" s="21"/>
      <c r="C57" s="21"/>
      <c r="D57" s="6" t="s">
        <v>704</v>
      </c>
      <c r="E57" s="6" t="s">
        <v>704</v>
      </c>
      <c r="F57" s="6" t="s">
        <v>704</v>
      </c>
    </row>
    <row r="58" spans="1:13" ht="24.95" customHeight="1" x14ac:dyDescent="0.15">
      <c r="A58" s="6" t="s">
        <v>413</v>
      </c>
      <c r="B58" s="6" t="s">
        <v>515</v>
      </c>
      <c r="C58" s="6" t="s">
        <v>516</v>
      </c>
      <c r="D58" s="6" t="s">
        <v>517</v>
      </c>
      <c r="E58" s="6" t="s">
        <v>518</v>
      </c>
      <c r="F58" s="6" t="s">
        <v>519</v>
      </c>
    </row>
    <row r="59" spans="1:13" x14ac:dyDescent="0.15">
      <c r="A59" s="6" t="s">
        <v>416</v>
      </c>
      <c r="B59" s="6" t="s">
        <v>416</v>
      </c>
      <c r="C59" s="6" t="s">
        <v>416</v>
      </c>
      <c r="D59" s="6" t="s">
        <v>416</v>
      </c>
      <c r="E59" s="6" t="s">
        <v>416</v>
      </c>
      <c r="F59" s="6" t="s">
        <v>416</v>
      </c>
    </row>
    <row r="60" spans="1:13" ht="15" customHeight="1" x14ac:dyDescent="0.15"/>
    <row r="61" spans="1:13" ht="24.95" customHeight="1" x14ac:dyDescent="0.15">
      <c r="A61" s="18" t="s">
        <v>709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3" ht="24.95" customHeight="1" x14ac:dyDescent="0.15"/>
    <row r="63" spans="1:13" ht="50.1" customHeight="1" x14ac:dyDescent="0.15">
      <c r="A63" s="21" t="s">
        <v>407</v>
      </c>
      <c r="B63" s="21" t="s">
        <v>44</v>
      </c>
      <c r="C63" s="21" t="s">
        <v>689</v>
      </c>
      <c r="D63" s="21" t="s">
        <v>690</v>
      </c>
      <c r="E63" s="21"/>
      <c r="F63" s="21"/>
      <c r="G63" s="21" t="s">
        <v>691</v>
      </c>
      <c r="H63" s="21"/>
      <c r="I63" s="21"/>
      <c r="J63" s="21" t="s">
        <v>692</v>
      </c>
      <c r="K63" s="21"/>
      <c r="L63" s="21"/>
    </row>
    <row r="64" spans="1:13" ht="50.1" customHeight="1" x14ac:dyDescent="0.15">
      <c r="A64" s="21"/>
      <c r="B64" s="21"/>
      <c r="C64" s="21"/>
      <c r="D64" s="6" t="s">
        <v>710</v>
      </c>
      <c r="E64" s="6" t="s">
        <v>711</v>
      </c>
      <c r="F64" s="6" t="s">
        <v>712</v>
      </c>
      <c r="G64" s="6" t="s">
        <v>710</v>
      </c>
      <c r="H64" s="6" t="s">
        <v>711</v>
      </c>
      <c r="I64" s="6" t="s">
        <v>713</v>
      </c>
      <c r="J64" s="6" t="s">
        <v>710</v>
      </c>
      <c r="K64" s="6" t="s">
        <v>711</v>
      </c>
      <c r="L64" s="6" t="s">
        <v>714</v>
      </c>
    </row>
    <row r="65" spans="1:12" ht="24.95" customHeight="1" x14ac:dyDescent="0.15">
      <c r="A65" s="6" t="s">
        <v>413</v>
      </c>
      <c r="B65" s="6" t="s">
        <v>515</v>
      </c>
      <c r="C65" s="6" t="s">
        <v>516</v>
      </c>
      <c r="D65" s="6" t="s">
        <v>517</v>
      </c>
      <c r="E65" s="6" t="s">
        <v>518</v>
      </c>
      <c r="F65" s="6" t="s">
        <v>519</v>
      </c>
      <c r="G65" s="6" t="s">
        <v>520</v>
      </c>
      <c r="H65" s="6" t="s">
        <v>521</v>
      </c>
      <c r="I65" s="6" t="s">
        <v>530</v>
      </c>
      <c r="J65" s="6" t="s">
        <v>532</v>
      </c>
      <c r="K65" s="6" t="s">
        <v>534</v>
      </c>
      <c r="L65" s="6" t="s">
        <v>536</v>
      </c>
    </row>
    <row r="66" spans="1:12" x14ac:dyDescent="0.15">
      <c r="A66" s="6" t="s">
        <v>416</v>
      </c>
      <c r="B66" s="6" t="s">
        <v>416</v>
      </c>
      <c r="C66" s="6" t="s">
        <v>416</v>
      </c>
      <c r="D66" s="6" t="s">
        <v>416</v>
      </c>
      <c r="E66" s="6" t="s">
        <v>416</v>
      </c>
      <c r="F66" s="6" t="s">
        <v>416</v>
      </c>
      <c r="G66" s="6" t="s">
        <v>416</v>
      </c>
      <c r="H66" s="6" t="s">
        <v>416</v>
      </c>
      <c r="I66" s="6" t="s">
        <v>416</v>
      </c>
      <c r="J66" s="6" t="s">
        <v>416</v>
      </c>
      <c r="K66" s="6" t="s">
        <v>416</v>
      </c>
      <c r="L66" s="6" t="s">
        <v>416</v>
      </c>
    </row>
  </sheetData>
  <sheetProtection password="9713" sheet="1" objects="1" scenarios="1"/>
  <mergeCells count="52">
    <mergeCell ref="A61:L61"/>
    <mergeCell ref="A63:A64"/>
    <mergeCell ref="B63:B64"/>
    <mergeCell ref="C63:C64"/>
    <mergeCell ref="D63:F63"/>
    <mergeCell ref="G63:I63"/>
    <mergeCell ref="J63:L63"/>
    <mergeCell ref="A52:M52"/>
    <mergeCell ref="A54:F54"/>
    <mergeCell ref="A56:A57"/>
    <mergeCell ref="B56:B57"/>
    <mergeCell ref="C56:C57"/>
    <mergeCell ref="A43:M43"/>
    <mergeCell ref="A45:F45"/>
    <mergeCell ref="A47:A48"/>
    <mergeCell ref="B47:B48"/>
    <mergeCell ref="C47:C48"/>
    <mergeCell ref="A34:M34"/>
    <mergeCell ref="A36:F36"/>
    <mergeCell ref="A38:A39"/>
    <mergeCell ref="B38:B39"/>
    <mergeCell ref="C38:C39"/>
    <mergeCell ref="A27:L27"/>
    <mergeCell ref="A29:A30"/>
    <mergeCell ref="B29:B30"/>
    <mergeCell ref="C29:C30"/>
    <mergeCell ref="D29:F29"/>
    <mergeCell ref="G29:I29"/>
    <mergeCell ref="J29:L29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&amp;K00-00921386.O21.27997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74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3" t="s">
        <v>715</v>
      </c>
      <c r="B1" s="23"/>
      <c r="C1" s="23"/>
      <c r="D1" s="23"/>
      <c r="E1" s="23"/>
      <c r="F1" s="23"/>
      <c r="G1" s="23"/>
      <c r="H1" s="23"/>
      <c r="I1" s="23"/>
    </row>
    <row r="2" spans="1:9" ht="24.95" customHeight="1" x14ac:dyDescent="0.15">
      <c r="A2" s="19" t="s">
        <v>716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7" t="s">
        <v>717</v>
      </c>
      <c r="B4" s="27"/>
      <c r="C4" s="27"/>
      <c r="D4" s="27" t="s">
        <v>718</v>
      </c>
      <c r="E4" s="27"/>
      <c r="F4" s="27"/>
      <c r="G4" s="27"/>
      <c r="H4" s="27"/>
      <c r="I4" s="27"/>
    </row>
    <row r="5" spans="1:9" ht="20.100000000000001" customHeight="1" x14ac:dyDescent="0.15">
      <c r="A5" s="21" t="s">
        <v>719</v>
      </c>
      <c r="B5" s="21" t="s">
        <v>720</v>
      </c>
      <c r="C5" s="21" t="s">
        <v>721</v>
      </c>
      <c r="D5" s="21" t="s">
        <v>722</v>
      </c>
      <c r="E5" s="21" t="s">
        <v>723</v>
      </c>
      <c r="F5" s="21" t="s">
        <v>724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6" t="s">
        <v>725</v>
      </c>
      <c r="G6" s="6" t="s">
        <v>726</v>
      </c>
      <c r="H6" s="6" t="s">
        <v>727</v>
      </c>
      <c r="I6" s="6" t="s">
        <v>728</v>
      </c>
    </row>
    <row r="7" spans="1:9" ht="42" x14ac:dyDescent="0.15">
      <c r="A7" s="6" t="s">
        <v>182</v>
      </c>
      <c r="B7" s="6" t="s">
        <v>413</v>
      </c>
      <c r="C7" s="7" t="s">
        <v>729</v>
      </c>
      <c r="D7" s="7" t="s">
        <v>730</v>
      </c>
      <c r="E7" s="6" t="s">
        <v>17</v>
      </c>
      <c r="F7" s="9">
        <v>0</v>
      </c>
      <c r="G7" s="9">
        <v>17000</v>
      </c>
      <c r="H7" s="9">
        <v>17000</v>
      </c>
      <c r="I7" s="7" t="s">
        <v>731</v>
      </c>
    </row>
    <row r="8" spans="1:9" x14ac:dyDescent="0.15">
      <c r="A8" s="6" t="s">
        <v>182</v>
      </c>
      <c r="B8" s="6" t="s">
        <v>413</v>
      </c>
      <c r="C8" s="7"/>
      <c r="D8" s="7" t="s">
        <v>732</v>
      </c>
      <c r="E8" s="6" t="s">
        <v>17</v>
      </c>
      <c r="F8" s="9">
        <v>3100</v>
      </c>
      <c r="G8" s="9">
        <v>0</v>
      </c>
      <c r="H8" s="9">
        <v>-3100</v>
      </c>
      <c r="I8" s="7" t="s">
        <v>731</v>
      </c>
    </row>
    <row r="9" spans="1:9" ht="21" x14ac:dyDescent="0.15">
      <c r="A9" s="6" t="s">
        <v>186</v>
      </c>
      <c r="B9" s="6" t="s">
        <v>413</v>
      </c>
      <c r="C9" s="7" t="s">
        <v>733</v>
      </c>
      <c r="D9" s="7" t="s">
        <v>734</v>
      </c>
      <c r="E9" s="6" t="s">
        <v>17</v>
      </c>
      <c r="F9" s="9">
        <v>0</v>
      </c>
      <c r="G9" s="9">
        <v>8651.7000000000007</v>
      </c>
      <c r="H9" s="9">
        <v>8651.7000000000007</v>
      </c>
      <c r="I9" s="7" t="s">
        <v>731</v>
      </c>
    </row>
    <row r="10" spans="1:9" ht="31.5" x14ac:dyDescent="0.15">
      <c r="A10" s="6" t="s">
        <v>186</v>
      </c>
      <c r="B10" s="6" t="s">
        <v>413</v>
      </c>
      <c r="C10" s="7" t="s">
        <v>735</v>
      </c>
      <c r="D10" s="7" t="s">
        <v>734</v>
      </c>
      <c r="E10" s="6" t="s">
        <v>17</v>
      </c>
      <c r="F10" s="9">
        <v>0</v>
      </c>
      <c r="G10" s="9">
        <v>43085.43</v>
      </c>
      <c r="H10" s="9">
        <v>43085.43</v>
      </c>
      <c r="I10" s="7" t="s">
        <v>731</v>
      </c>
    </row>
    <row r="11" spans="1:9" ht="21" x14ac:dyDescent="0.15">
      <c r="A11" s="6" t="s">
        <v>186</v>
      </c>
      <c r="B11" s="6" t="s">
        <v>413</v>
      </c>
      <c r="C11" s="7" t="s">
        <v>736</v>
      </c>
      <c r="D11" s="7" t="s">
        <v>734</v>
      </c>
      <c r="E11" s="6" t="s">
        <v>17</v>
      </c>
      <c r="F11" s="9">
        <v>0</v>
      </c>
      <c r="G11" s="9">
        <v>11766.03</v>
      </c>
      <c r="H11" s="9">
        <v>11766.03</v>
      </c>
      <c r="I11" s="7" t="s">
        <v>731</v>
      </c>
    </row>
    <row r="12" spans="1:9" ht="21" x14ac:dyDescent="0.15">
      <c r="A12" s="6" t="s">
        <v>186</v>
      </c>
      <c r="B12" s="6" t="s">
        <v>413</v>
      </c>
      <c r="C12" s="7" t="s">
        <v>737</v>
      </c>
      <c r="D12" s="7" t="s">
        <v>734</v>
      </c>
      <c r="E12" s="6" t="s">
        <v>17</v>
      </c>
      <c r="F12" s="9">
        <v>0</v>
      </c>
      <c r="G12" s="9">
        <v>17303.400000000001</v>
      </c>
      <c r="H12" s="9">
        <v>17303.400000000001</v>
      </c>
      <c r="I12" s="7" t="s">
        <v>731</v>
      </c>
    </row>
    <row r="13" spans="1:9" ht="21" x14ac:dyDescent="0.15">
      <c r="A13" s="6" t="s">
        <v>186</v>
      </c>
      <c r="B13" s="6" t="s">
        <v>413</v>
      </c>
      <c r="C13" s="7" t="s">
        <v>738</v>
      </c>
      <c r="D13" s="7" t="s">
        <v>734</v>
      </c>
      <c r="E13" s="6" t="s">
        <v>17</v>
      </c>
      <c r="F13" s="9">
        <v>0</v>
      </c>
      <c r="G13" s="9">
        <v>23065.25</v>
      </c>
      <c r="H13" s="9">
        <v>23065.25</v>
      </c>
      <c r="I13" s="7" t="s">
        <v>731</v>
      </c>
    </row>
    <row r="14" spans="1:9" ht="42" x14ac:dyDescent="0.15">
      <c r="A14" s="6" t="s">
        <v>186</v>
      </c>
      <c r="B14" s="6" t="s">
        <v>413</v>
      </c>
      <c r="C14" s="7" t="s">
        <v>729</v>
      </c>
      <c r="D14" s="7" t="s">
        <v>734</v>
      </c>
      <c r="E14" s="6" t="s">
        <v>17</v>
      </c>
      <c r="F14" s="9">
        <v>0</v>
      </c>
      <c r="G14" s="9">
        <v>35558.71</v>
      </c>
      <c r="H14" s="9">
        <v>35558.71</v>
      </c>
      <c r="I14" s="7" t="s">
        <v>731</v>
      </c>
    </row>
    <row r="15" spans="1:9" ht="21" x14ac:dyDescent="0.15">
      <c r="A15" s="6" t="s">
        <v>186</v>
      </c>
      <c r="B15" s="6" t="s">
        <v>413</v>
      </c>
      <c r="C15" s="7" t="s">
        <v>739</v>
      </c>
      <c r="D15" s="7" t="s">
        <v>734</v>
      </c>
      <c r="E15" s="6" t="s">
        <v>17</v>
      </c>
      <c r="F15" s="9">
        <v>0</v>
      </c>
      <c r="G15" s="9">
        <v>8651.7000000000007</v>
      </c>
      <c r="H15" s="9">
        <v>8651.7000000000007</v>
      </c>
      <c r="I15" s="7" t="s">
        <v>731</v>
      </c>
    </row>
    <row r="16" spans="1:9" ht="31.5" x14ac:dyDescent="0.15">
      <c r="A16" s="6" t="s">
        <v>186</v>
      </c>
      <c r="B16" s="6" t="s">
        <v>413</v>
      </c>
      <c r="C16" s="7" t="s">
        <v>740</v>
      </c>
      <c r="D16" s="7" t="s">
        <v>734</v>
      </c>
      <c r="E16" s="6" t="s">
        <v>17</v>
      </c>
      <c r="F16" s="9">
        <v>0</v>
      </c>
      <c r="G16" s="9">
        <v>24951.67</v>
      </c>
      <c r="H16" s="9">
        <v>24951.67</v>
      </c>
      <c r="I16" s="7" t="s">
        <v>731</v>
      </c>
    </row>
    <row r="17" spans="1:9" x14ac:dyDescent="0.15">
      <c r="A17" s="6" t="s">
        <v>186</v>
      </c>
      <c r="B17" s="6" t="s">
        <v>413</v>
      </c>
      <c r="C17" s="7"/>
      <c r="D17" s="7" t="s">
        <v>741</v>
      </c>
      <c r="E17" s="6" t="s">
        <v>17</v>
      </c>
      <c r="F17" s="9">
        <v>0</v>
      </c>
      <c r="G17" s="9">
        <v>0</v>
      </c>
      <c r="H17" s="9">
        <v>0</v>
      </c>
      <c r="I17" s="7" t="s">
        <v>731</v>
      </c>
    </row>
    <row r="18" spans="1:9" ht="21" x14ac:dyDescent="0.15">
      <c r="A18" s="6" t="s">
        <v>322</v>
      </c>
      <c r="B18" s="6" t="s">
        <v>413</v>
      </c>
      <c r="C18" s="7" t="s">
        <v>736</v>
      </c>
      <c r="D18" s="7" t="s">
        <v>742</v>
      </c>
      <c r="E18" s="6" t="s">
        <v>17</v>
      </c>
      <c r="F18" s="9">
        <v>0</v>
      </c>
      <c r="G18" s="9">
        <v>13991.95</v>
      </c>
      <c r="H18" s="9">
        <v>13991.95</v>
      </c>
      <c r="I18" s="7" t="s">
        <v>731</v>
      </c>
    </row>
    <row r="19" spans="1:9" ht="42" x14ac:dyDescent="0.15">
      <c r="A19" s="6" t="s">
        <v>322</v>
      </c>
      <c r="B19" s="6" t="s">
        <v>413</v>
      </c>
      <c r="C19" s="7" t="s">
        <v>729</v>
      </c>
      <c r="D19" s="7" t="s">
        <v>742</v>
      </c>
      <c r="E19" s="6" t="s">
        <v>17</v>
      </c>
      <c r="F19" s="9">
        <v>0</v>
      </c>
      <c r="G19" s="9">
        <v>42284.5</v>
      </c>
      <c r="H19" s="9">
        <v>42284.5</v>
      </c>
      <c r="I19" s="7" t="s">
        <v>731</v>
      </c>
    </row>
    <row r="20" spans="1:9" ht="31.5" x14ac:dyDescent="0.15">
      <c r="A20" s="6" t="s">
        <v>322</v>
      </c>
      <c r="B20" s="6" t="s">
        <v>413</v>
      </c>
      <c r="C20" s="7" t="s">
        <v>740</v>
      </c>
      <c r="D20" s="7" t="s">
        <v>742</v>
      </c>
      <c r="E20" s="6" t="s">
        <v>17</v>
      </c>
      <c r="F20" s="9">
        <v>0</v>
      </c>
      <c r="G20" s="9">
        <v>29671.17</v>
      </c>
      <c r="H20" s="9">
        <v>29671.17</v>
      </c>
      <c r="I20" s="7" t="s">
        <v>731</v>
      </c>
    </row>
    <row r="21" spans="1:9" ht="21" x14ac:dyDescent="0.15">
      <c r="A21" s="6" t="s">
        <v>322</v>
      </c>
      <c r="B21" s="6" t="s">
        <v>413</v>
      </c>
      <c r="C21" s="7" t="s">
        <v>739</v>
      </c>
      <c r="D21" s="7" t="s">
        <v>742</v>
      </c>
      <c r="E21" s="6" t="s">
        <v>17</v>
      </c>
      <c r="F21" s="9">
        <v>0</v>
      </c>
      <c r="G21" s="9">
        <v>10288.200000000001</v>
      </c>
      <c r="H21" s="9">
        <v>10288.200000000001</v>
      </c>
      <c r="I21" s="7" t="s">
        <v>731</v>
      </c>
    </row>
    <row r="22" spans="1:9" ht="21" x14ac:dyDescent="0.15">
      <c r="A22" s="6" t="s">
        <v>322</v>
      </c>
      <c r="B22" s="6" t="s">
        <v>413</v>
      </c>
      <c r="C22" s="7" t="s">
        <v>738</v>
      </c>
      <c r="D22" s="7" t="s">
        <v>742</v>
      </c>
      <c r="E22" s="6" t="s">
        <v>17</v>
      </c>
      <c r="F22" s="9">
        <v>0</v>
      </c>
      <c r="G22" s="9">
        <v>27428.34</v>
      </c>
      <c r="H22" s="9">
        <v>27428.34</v>
      </c>
      <c r="I22" s="7" t="s">
        <v>731</v>
      </c>
    </row>
    <row r="23" spans="1:9" ht="21" x14ac:dyDescent="0.15">
      <c r="A23" s="6" t="s">
        <v>322</v>
      </c>
      <c r="B23" s="6" t="s">
        <v>413</v>
      </c>
      <c r="C23" s="7" t="s">
        <v>737</v>
      </c>
      <c r="D23" s="7" t="s">
        <v>742</v>
      </c>
      <c r="E23" s="6" t="s">
        <v>17</v>
      </c>
      <c r="F23" s="9">
        <v>0</v>
      </c>
      <c r="G23" s="9">
        <v>20576.400000000001</v>
      </c>
      <c r="H23" s="9">
        <v>20576.400000000001</v>
      </c>
      <c r="I23" s="7" t="s">
        <v>731</v>
      </c>
    </row>
    <row r="24" spans="1:9" ht="21" x14ac:dyDescent="0.15">
      <c r="A24" s="6" t="s">
        <v>322</v>
      </c>
      <c r="B24" s="6" t="s">
        <v>413</v>
      </c>
      <c r="C24" s="7" t="s">
        <v>733</v>
      </c>
      <c r="D24" s="7" t="s">
        <v>742</v>
      </c>
      <c r="E24" s="6" t="s">
        <v>17</v>
      </c>
      <c r="F24" s="9">
        <v>0</v>
      </c>
      <c r="G24" s="9">
        <v>10288.200000000001</v>
      </c>
      <c r="H24" s="9">
        <v>10288.200000000001</v>
      </c>
      <c r="I24" s="7" t="s">
        <v>731</v>
      </c>
    </row>
    <row r="25" spans="1:9" ht="31.5" x14ac:dyDescent="0.15">
      <c r="A25" s="6" t="s">
        <v>322</v>
      </c>
      <c r="B25" s="6" t="s">
        <v>413</v>
      </c>
      <c r="C25" s="7" t="s">
        <v>735</v>
      </c>
      <c r="D25" s="7" t="s">
        <v>742</v>
      </c>
      <c r="E25" s="6" t="s">
        <v>17</v>
      </c>
      <c r="F25" s="9">
        <v>0</v>
      </c>
      <c r="G25" s="9">
        <v>51235.24</v>
      </c>
      <c r="H25" s="9">
        <v>51235.24</v>
      </c>
      <c r="I25" s="7" t="s">
        <v>731</v>
      </c>
    </row>
    <row r="26" spans="1:9" x14ac:dyDescent="0.15">
      <c r="A26" s="6" t="s">
        <v>322</v>
      </c>
      <c r="B26" s="6" t="s">
        <v>413</v>
      </c>
      <c r="C26" s="7"/>
      <c r="D26" s="7" t="s">
        <v>743</v>
      </c>
      <c r="E26" s="6" t="s">
        <v>17</v>
      </c>
      <c r="F26" s="9">
        <v>0</v>
      </c>
      <c r="G26" s="9">
        <v>0</v>
      </c>
      <c r="H26" s="9">
        <v>0</v>
      </c>
      <c r="I26" s="7" t="s">
        <v>731</v>
      </c>
    </row>
    <row r="27" spans="1:9" x14ac:dyDescent="0.15">
      <c r="A27" s="6" t="s">
        <v>322</v>
      </c>
      <c r="B27" s="6" t="s">
        <v>515</v>
      </c>
      <c r="C27" s="7"/>
      <c r="D27" s="7" t="s">
        <v>744</v>
      </c>
      <c r="E27" s="6" t="s">
        <v>17</v>
      </c>
      <c r="F27" s="9">
        <v>35794.639999999999</v>
      </c>
      <c r="G27" s="9">
        <v>0</v>
      </c>
      <c r="H27" s="9">
        <v>-35794.639999999999</v>
      </c>
      <c r="I27" s="7" t="s">
        <v>731</v>
      </c>
    </row>
    <row r="28" spans="1:9" x14ac:dyDescent="0.15">
      <c r="A28" s="6" t="s">
        <v>322</v>
      </c>
      <c r="B28" s="6" t="s">
        <v>515</v>
      </c>
      <c r="C28" s="7"/>
      <c r="D28" s="7" t="s">
        <v>744</v>
      </c>
      <c r="E28" s="6" t="s">
        <v>17</v>
      </c>
      <c r="F28" s="9">
        <v>0</v>
      </c>
      <c r="G28" s="9">
        <v>0</v>
      </c>
      <c r="H28" s="9">
        <v>0</v>
      </c>
      <c r="I28" s="7" t="s">
        <v>731</v>
      </c>
    </row>
    <row r="29" spans="1:9" ht="21" x14ac:dyDescent="0.15">
      <c r="A29" s="6" t="s">
        <v>322</v>
      </c>
      <c r="B29" s="6" t="s">
        <v>516</v>
      </c>
      <c r="C29" s="7" t="s">
        <v>733</v>
      </c>
      <c r="D29" s="7" t="s">
        <v>745</v>
      </c>
      <c r="E29" s="6" t="s">
        <v>17</v>
      </c>
      <c r="F29" s="9">
        <v>0</v>
      </c>
      <c r="G29" s="9">
        <v>6568.25</v>
      </c>
      <c r="H29" s="9">
        <v>6568.25</v>
      </c>
      <c r="I29" s="7" t="s">
        <v>731</v>
      </c>
    </row>
    <row r="30" spans="1:9" ht="42" x14ac:dyDescent="0.15">
      <c r="A30" s="6" t="s">
        <v>322</v>
      </c>
      <c r="B30" s="6" t="s">
        <v>516</v>
      </c>
      <c r="C30" s="7" t="s">
        <v>729</v>
      </c>
      <c r="D30" s="7" t="s">
        <v>745</v>
      </c>
      <c r="E30" s="6" t="s">
        <v>17</v>
      </c>
      <c r="F30" s="9">
        <v>0</v>
      </c>
      <c r="G30" s="9">
        <v>26995.52</v>
      </c>
      <c r="H30" s="9">
        <v>26995.52</v>
      </c>
      <c r="I30" s="7" t="s">
        <v>731</v>
      </c>
    </row>
    <row r="31" spans="1:9" ht="21" x14ac:dyDescent="0.15">
      <c r="A31" s="6" t="s">
        <v>322</v>
      </c>
      <c r="B31" s="6" t="s">
        <v>516</v>
      </c>
      <c r="C31" s="7" t="s">
        <v>738</v>
      </c>
      <c r="D31" s="7" t="s">
        <v>745</v>
      </c>
      <c r="E31" s="6" t="s">
        <v>17</v>
      </c>
      <c r="F31" s="9">
        <v>0</v>
      </c>
      <c r="G31" s="9">
        <v>17510.96</v>
      </c>
      <c r="H31" s="9">
        <v>17510.96</v>
      </c>
      <c r="I31" s="7" t="s">
        <v>731</v>
      </c>
    </row>
    <row r="32" spans="1:9" ht="21" x14ac:dyDescent="0.15">
      <c r="A32" s="6" t="s">
        <v>322</v>
      </c>
      <c r="B32" s="6" t="s">
        <v>516</v>
      </c>
      <c r="C32" s="7" t="s">
        <v>736</v>
      </c>
      <c r="D32" s="7" t="s">
        <v>745</v>
      </c>
      <c r="E32" s="6" t="s">
        <v>17</v>
      </c>
      <c r="F32" s="9">
        <v>0</v>
      </c>
      <c r="G32" s="9">
        <v>8932.82</v>
      </c>
      <c r="H32" s="9">
        <v>8932.82</v>
      </c>
      <c r="I32" s="7" t="s">
        <v>731</v>
      </c>
    </row>
    <row r="33" spans="1:9" ht="31.5" x14ac:dyDescent="0.15">
      <c r="A33" s="6" t="s">
        <v>322</v>
      </c>
      <c r="B33" s="6" t="s">
        <v>516</v>
      </c>
      <c r="C33" s="7" t="s">
        <v>740</v>
      </c>
      <c r="D33" s="7" t="s">
        <v>745</v>
      </c>
      <c r="E33" s="6" t="s">
        <v>17</v>
      </c>
      <c r="F33" s="9">
        <v>0</v>
      </c>
      <c r="G33" s="9">
        <v>18942.849999999999</v>
      </c>
      <c r="H33" s="9">
        <v>18942.849999999999</v>
      </c>
      <c r="I33" s="7" t="s">
        <v>731</v>
      </c>
    </row>
    <row r="34" spans="1:9" ht="21" x14ac:dyDescent="0.15">
      <c r="A34" s="6" t="s">
        <v>322</v>
      </c>
      <c r="B34" s="6" t="s">
        <v>516</v>
      </c>
      <c r="C34" s="7" t="s">
        <v>737</v>
      </c>
      <c r="D34" s="7" t="s">
        <v>745</v>
      </c>
      <c r="E34" s="6" t="s">
        <v>17</v>
      </c>
      <c r="F34" s="9">
        <v>0</v>
      </c>
      <c r="G34" s="9">
        <v>13136.5</v>
      </c>
      <c r="H34" s="9">
        <v>13136.5</v>
      </c>
      <c r="I34" s="7" t="s">
        <v>731</v>
      </c>
    </row>
    <row r="35" spans="1:9" ht="21" x14ac:dyDescent="0.15">
      <c r="A35" s="6" t="s">
        <v>322</v>
      </c>
      <c r="B35" s="6" t="s">
        <v>516</v>
      </c>
      <c r="C35" s="7" t="s">
        <v>739</v>
      </c>
      <c r="D35" s="7" t="s">
        <v>745</v>
      </c>
      <c r="E35" s="6" t="s">
        <v>17</v>
      </c>
      <c r="F35" s="9">
        <v>0</v>
      </c>
      <c r="G35" s="9">
        <v>6568.25</v>
      </c>
      <c r="H35" s="9">
        <v>6568.25</v>
      </c>
      <c r="I35" s="7" t="s">
        <v>731</v>
      </c>
    </row>
    <row r="36" spans="1:9" ht="31.5" x14ac:dyDescent="0.15">
      <c r="A36" s="6" t="s">
        <v>322</v>
      </c>
      <c r="B36" s="6" t="s">
        <v>516</v>
      </c>
      <c r="C36" s="7" t="s">
        <v>735</v>
      </c>
      <c r="D36" s="7" t="s">
        <v>745</v>
      </c>
      <c r="E36" s="6" t="s">
        <v>17</v>
      </c>
      <c r="F36" s="9">
        <v>0</v>
      </c>
      <c r="G36" s="9">
        <v>32709.89</v>
      </c>
      <c r="H36" s="9">
        <v>32709.89</v>
      </c>
      <c r="I36" s="7" t="s">
        <v>731</v>
      </c>
    </row>
    <row r="37" spans="1:9" x14ac:dyDescent="0.15">
      <c r="A37" s="6" t="s">
        <v>322</v>
      </c>
      <c r="B37" s="6" t="s">
        <v>516</v>
      </c>
      <c r="C37" s="7"/>
      <c r="D37" s="7" t="s">
        <v>746</v>
      </c>
      <c r="E37" s="6" t="s">
        <v>17</v>
      </c>
      <c r="F37" s="9">
        <v>0</v>
      </c>
      <c r="G37" s="9">
        <v>0</v>
      </c>
      <c r="H37" s="9">
        <v>0</v>
      </c>
      <c r="I37" s="7" t="s">
        <v>731</v>
      </c>
    </row>
    <row r="38" spans="1:9" x14ac:dyDescent="0.15">
      <c r="A38" s="6" t="s">
        <v>322</v>
      </c>
      <c r="B38" s="6" t="s">
        <v>516</v>
      </c>
      <c r="C38" s="7"/>
      <c r="D38" s="7" t="s">
        <v>747</v>
      </c>
      <c r="E38" s="6" t="s">
        <v>17</v>
      </c>
      <c r="F38" s="9">
        <v>0</v>
      </c>
      <c r="G38" s="9">
        <v>0</v>
      </c>
      <c r="H38" s="9">
        <v>0</v>
      </c>
      <c r="I38" s="7" t="s">
        <v>731</v>
      </c>
    </row>
    <row r="39" spans="1:9" ht="31.5" x14ac:dyDescent="0.15">
      <c r="A39" s="6" t="s">
        <v>322</v>
      </c>
      <c r="B39" s="6" t="s">
        <v>518</v>
      </c>
      <c r="C39" s="7" t="s">
        <v>740</v>
      </c>
      <c r="D39" s="7" t="s">
        <v>748</v>
      </c>
      <c r="E39" s="6" t="s">
        <v>17</v>
      </c>
      <c r="F39" s="9">
        <v>0</v>
      </c>
      <c r="G39" s="9">
        <v>1223.82</v>
      </c>
      <c r="H39" s="9">
        <v>1223.82</v>
      </c>
      <c r="I39" s="7" t="s">
        <v>731</v>
      </c>
    </row>
    <row r="40" spans="1:9" ht="21" x14ac:dyDescent="0.15">
      <c r="A40" s="6" t="s">
        <v>322</v>
      </c>
      <c r="B40" s="6" t="s">
        <v>518</v>
      </c>
      <c r="C40" s="7" t="s">
        <v>739</v>
      </c>
      <c r="D40" s="7" t="s">
        <v>748</v>
      </c>
      <c r="E40" s="6" t="s">
        <v>17</v>
      </c>
      <c r="F40" s="9">
        <v>0</v>
      </c>
      <c r="G40" s="9">
        <v>424.35</v>
      </c>
      <c r="H40" s="9">
        <v>424.35</v>
      </c>
      <c r="I40" s="7" t="s">
        <v>731</v>
      </c>
    </row>
    <row r="41" spans="1:9" ht="21" x14ac:dyDescent="0.15">
      <c r="A41" s="6" t="s">
        <v>322</v>
      </c>
      <c r="B41" s="6" t="s">
        <v>518</v>
      </c>
      <c r="C41" s="7" t="s">
        <v>738</v>
      </c>
      <c r="D41" s="7" t="s">
        <v>748</v>
      </c>
      <c r="E41" s="6" t="s">
        <v>17</v>
      </c>
      <c r="F41" s="9">
        <v>0</v>
      </c>
      <c r="G41" s="9">
        <v>1131.32</v>
      </c>
      <c r="H41" s="9">
        <v>1131.32</v>
      </c>
      <c r="I41" s="7" t="s">
        <v>731</v>
      </c>
    </row>
    <row r="42" spans="1:9" ht="21" x14ac:dyDescent="0.15">
      <c r="A42" s="6" t="s">
        <v>322</v>
      </c>
      <c r="B42" s="6" t="s">
        <v>518</v>
      </c>
      <c r="C42" s="7" t="s">
        <v>737</v>
      </c>
      <c r="D42" s="7" t="s">
        <v>748</v>
      </c>
      <c r="E42" s="6" t="s">
        <v>17</v>
      </c>
      <c r="F42" s="9">
        <v>0</v>
      </c>
      <c r="G42" s="9">
        <v>848.7</v>
      </c>
      <c r="H42" s="9">
        <v>848.7</v>
      </c>
      <c r="I42" s="7" t="s">
        <v>731</v>
      </c>
    </row>
    <row r="43" spans="1:9" ht="21" x14ac:dyDescent="0.15">
      <c r="A43" s="6" t="s">
        <v>322</v>
      </c>
      <c r="B43" s="6" t="s">
        <v>518</v>
      </c>
      <c r="C43" s="7" t="s">
        <v>733</v>
      </c>
      <c r="D43" s="7" t="s">
        <v>748</v>
      </c>
      <c r="E43" s="6" t="s">
        <v>17</v>
      </c>
      <c r="F43" s="9">
        <v>0</v>
      </c>
      <c r="G43" s="9">
        <v>424.35</v>
      </c>
      <c r="H43" s="9">
        <v>424.35</v>
      </c>
      <c r="I43" s="7" t="s">
        <v>731</v>
      </c>
    </row>
    <row r="44" spans="1:9" ht="31.5" x14ac:dyDescent="0.15">
      <c r="A44" s="6" t="s">
        <v>322</v>
      </c>
      <c r="B44" s="6" t="s">
        <v>518</v>
      </c>
      <c r="C44" s="7" t="s">
        <v>735</v>
      </c>
      <c r="D44" s="7" t="s">
        <v>748</v>
      </c>
      <c r="E44" s="6" t="s">
        <v>17</v>
      </c>
      <c r="F44" s="9">
        <v>0</v>
      </c>
      <c r="G44" s="9">
        <v>2113.2600000000002</v>
      </c>
      <c r="H44" s="9">
        <v>2113.2600000000002</v>
      </c>
      <c r="I44" s="7" t="s">
        <v>731</v>
      </c>
    </row>
    <row r="45" spans="1:9" ht="21" x14ac:dyDescent="0.15">
      <c r="A45" s="6" t="s">
        <v>322</v>
      </c>
      <c r="B45" s="6" t="s">
        <v>518</v>
      </c>
      <c r="C45" s="7" t="s">
        <v>736</v>
      </c>
      <c r="D45" s="7" t="s">
        <v>748</v>
      </c>
      <c r="E45" s="6" t="s">
        <v>17</v>
      </c>
      <c r="F45" s="9">
        <v>0</v>
      </c>
      <c r="G45" s="9">
        <v>577.12</v>
      </c>
      <c r="H45" s="9">
        <v>577.12</v>
      </c>
      <c r="I45" s="7" t="s">
        <v>731</v>
      </c>
    </row>
    <row r="46" spans="1:9" ht="42" x14ac:dyDescent="0.15">
      <c r="A46" s="6" t="s">
        <v>322</v>
      </c>
      <c r="B46" s="6" t="s">
        <v>518</v>
      </c>
      <c r="C46" s="7" t="s">
        <v>729</v>
      </c>
      <c r="D46" s="7" t="s">
        <v>748</v>
      </c>
      <c r="E46" s="6" t="s">
        <v>17</v>
      </c>
      <c r="F46" s="9">
        <v>0</v>
      </c>
      <c r="G46" s="9">
        <v>1744.08</v>
      </c>
      <c r="H46" s="9">
        <v>1744.08</v>
      </c>
      <c r="I46" s="7" t="s">
        <v>731</v>
      </c>
    </row>
    <row r="47" spans="1:9" ht="21" x14ac:dyDescent="0.15">
      <c r="A47" s="6" t="s">
        <v>322</v>
      </c>
      <c r="B47" s="6" t="s">
        <v>519</v>
      </c>
      <c r="C47" s="7" t="s">
        <v>737</v>
      </c>
      <c r="D47" s="7" t="s">
        <v>749</v>
      </c>
      <c r="E47" s="6" t="s">
        <v>17</v>
      </c>
      <c r="F47" s="9">
        <v>0</v>
      </c>
      <c r="G47" s="9">
        <v>428.16</v>
      </c>
      <c r="H47" s="9">
        <v>428.16</v>
      </c>
      <c r="I47" s="7" t="s">
        <v>731</v>
      </c>
    </row>
    <row r="48" spans="1:9" ht="21" x14ac:dyDescent="0.15">
      <c r="A48" s="6" t="s">
        <v>322</v>
      </c>
      <c r="B48" s="6" t="s">
        <v>520</v>
      </c>
      <c r="C48" s="7" t="s">
        <v>737</v>
      </c>
      <c r="D48" s="7" t="s">
        <v>750</v>
      </c>
      <c r="E48" s="6" t="s">
        <v>17</v>
      </c>
      <c r="F48" s="9">
        <v>0</v>
      </c>
      <c r="G48" s="9">
        <v>22587.61</v>
      </c>
      <c r="H48" s="9">
        <v>22587.61</v>
      </c>
      <c r="I48" s="7" t="s">
        <v>731</v>
      </c>
    </row>
    <row r="49" spans="1:9" ht="21" x14ac:dyDescent="0.15">
      <c r="A49" s="6" t="s">
        <v>325</v>
      </c>
      <c r="B49" s="6" t="s">
        <v>413</v>
      </c>
      <c r="C49" s="7" t="s">
        <v>739</v>
      </c>
      <c r="D49" s="7" t="s">
        <v>751</v>
      </c>
      <c r="E49" s="6" t="s">
        <v>17</v>
      </c>
      <c r="F49" s="9">
        <v>0</v>
      </c>
      <c r="G49" s="9">
        <v>5657.4</v>
      </c>
      <c r="H49" s="9">
        <v>5657.4</v>
      </c>
      <c r="I49" s="7" t="s">
        <v>731</v>
      </c>
    </row>
    <row r="50" spans="1:9" ht="21" x14ac:dyDescent="0.15">
      <c r="A50" s="6" t="s">
        <v>325</v>
      </c>
      <c r="B50" s="6" t="s">
        <v>413</v>
      </c>
      <c r="C50" s="7" t="s">
        <v>736</v>
      </c>
      <c r="D50" s="7" t="s">
        <v>751</v>
      </c>
      <c r="E50" s="6" t="s">
        <v>17</v>
      </c>
      <c r="F50" s="9">
        <v>0</v>
      </c>
      <c r="G50" s="9">
        <v>7694</v>
      </c>
      <c r="H50" s="9">
        <v>7694</v>
      </c>
      <c r="I50" s="7" t="s">
        <v>731</v>
      </c>
    </row>
    <row r="51" spans="1:9" ht="31.5" x14ac:dyDescent="0.15">
      <c r="A51" s="6" t="s">
        <v>325</v>
      </c>
      <c r="B51" s="6" t="s">
        <v>413</v>
      </c>
      <c r="C51" s="7" t="s">
        <v>740</v>
      </c>
      <c r="D51" s="7" t="s">
        <v>751</v>
      </c>
      <c r="E51" s="6" t="s">
        <v>17</v>
      </c>
      <c r="F51" s="9">
        <v>0</v>
      </c>
      <c r="G51" s="9">
        <v>16315.8</v>
      </c>
      <c r="H51" s="9">
        <v>16315.8</v>
      </c>
      <c r="I51" s="7" t="s">
        <v>731</v>
      </c>
    </row>
    <row r="52" spans="1:9" ht="42" x14ac:dyDescent="0.15">
      <c r="A52" s="6" t="s">
        <v>325</v>
      </c>
      <c r="B52" s="6" t="s">
        <v>413</v>
      </c>
      <c r="C52" s="7" t="s">
        <v>729</v>
      </c>
      <c r="D52" s="7" t="s">
        <v>751</v>
      </c>
      <c r="E52" s="6" t="s">
        <v>17</v>
      </c>
      <c r="F52" s="9">
        <v>0</v>
      </c>
      <c r="G52" s="9">
        <v>23251.7</v>
      </c>
      <c r="H52" s="9">
        <v>23251.7</v>
      </c>
      <c r="I52" s="7" t="s">
        <v>731</v>
      </c>
    </row>
    <row r="53" spans="1:9" ht="21" x14ac:dyDescent="0.15">
      <c r="A53" s="6" t="s">
        <v>325</v>
      </c>
      <c r="B53" s="6" t="s">
        <v>413</v>
      </c>
      <c r="C53" s="7" t="s">
        <v>738</v>
      </c>
      <c r="D53" s="7" t="s">
        <v>751</v>
      </c>
      <c r="E53" s="6" t="s">
        <v>17</v>
      </c>
      <c r="F53" s="9">
        <v>0</v>
      </c>
      <c r="G53" s="9">
        <v>15082.5</v>
      </c>
      <c r="H53" s="9">
        <v>15082.5</v>
      </c>
      <c r="I53" s="7" t="s">
        <v>731</v>
      </c>
    </row>
    <row r="54" spans="1:9" ht="21" x14ac:dyDescent="0.15">
      <c r="A54" s="6" t="s">
        <v>325</v>
      </c>
      <c r="B54" s="6" t="s">
        <v>413</v>
      </c>
      <c r="C54" s="7" t="s">
        <v>737</v>
      </c>
      <c r="D54" s="7" t="s">
        <v>751</v>
      </c>
      <c r="E54" s="6" t="s">
        <v>17</v>
      </c>
      <c r="F54" s="9">
        <v>0</v>
      </c>
      <c r="G54" s="9">
        <v>11314.64</v>
      </c>
      <c r="H54" s="9">
        <v>11314.64</v>
      </c>
      <c r="I54" s="7" t="s">
        <v>731</v>
      </c>
    </row>
    <row r="55" spans="1:9" ht="21" x14ac:dyDescent="0.15">
      <c r="A55" s="6" t="s">
        <v>325</v>
      </c>
      <c r="B55" s="6" t="s">
        <v>413</v>
      </c>
      <c r="C55" s="7" t="s">
        <v>733</v>
      </c>
      <c r="D55" s="7" t="s">
        <v>751</v>
      </c>
      <c r="E55" s="6" t="s">
        <v>17</v>
      </c>
      <c r="F55" s="9">
        <v>0</v>
      </c>
      <c r="G55" s="9">
        <v>5657.4</v>
      </c>
      <c r="H55" s="9">
        <v>5657.4</v>
      </c>
      <c r="I55" s="7" t="s">
        <v>731</v>
      </c>
    </row>
    <row r="56" spans="1:9" ht="31.5" x14ac:dyDescent="0.15">
      <c r="A56" s="6" t="s">
        <v>325</v>
      </c>
      <c r="B56" s="6" t="s">
        <v>413</v>
      </c>
      <c r="C56" s="7" t="s">
        <v>735</v>
      </c>
      <c r="D56" s="7" t="s">
        <v>751</v>
      </c>
      <c r="E56" s="6" t="s">
        <v>17</v>
      </c>
      <c r="F56" s="9">
        <v>0</v>
      </c>
      <c r="G56" s="9">
        <v>28173.599999999999</v>
      </c>
      <c r="H56" s="9">
        <v>28173.599999999999</v>
      </c>
      <c r="I56" s="7" t="s">
        <v>731</v>
      </c>
    </row>
    <row r="57" spans="1:9" x14ac:dyDescent="0.15">
      <c r="A57" s="6" t="s">
        <v>325</v>
      </c>
      <c r="B57" s="6" t="s">
        <v>413</v>
      </c>
      <c r="C57" s="7"/>
      <c r="D57" s="7" t="s">
        <v>752</v>
      </c>
      <c r="E57" s="6" t="s">
        <v>17</v>
      </c>
      <c r="F57" s="9">
        <v>420000</v>
      </c>
      <c r="G57" s="9">
        <v>0</v>
      </c>
      <c r="H57" s="9">
        <v>-420000</v>
      </c>
      <c r="I57" s="7" t="s">
        <v>731</v>
      </c>
    </row>
    <row r="58" spans="1:9" ht="21" x14ac:dyDescent="0.15">
      <c r="A58" s="6" t="s">
        <v>310</v>
      </c>
      <c r="B58" s="6" t="s">
        <v>534</v>
      </c>
      <c r="C58" s="7" t="s">
        <v>736</v>
      </c>
      <c r="D58" s="7" t="s">
        <v>753</v>
      </c>
      <c r="E58" s="6" t="s">
        <v>17</v>
      </c>
      <c r="F58" s="9">
        <v>0</v>
      </c>
      <c r="G58" s="9">
        <v>884</v>
      </c>
      <c r="H58" s="9">
        <v>884</v>
      </c>
      <c r="I58" s="7" t="s">
        <v>731</v>
      </c>
    </row>
    <row r="59" spans="1:9" ht="31.5" x14ac:dyDescent="0.15">
      <c r="A59" s="6" t="s">
        <v>310</v>
      </c>
      <c r="B59" s="6" t="s">
        <v>534</v>
      </c>
      <c r="C59" s="7" t="s">
        <v>735</v>
      </c>
      <c r="D59" s="7" t="s">
        <v>753</v>
      </c>
      <c r="E59" s="6" t="s">
        <v>17</v>
      </c>
      <c r="F59" s="9">
        <v>0</v>
      </c>
      <c r="G59" s="9">
        <v>3237</v>
      </c>
      <c r="H59" s="9">
        <v>3237</v>
      </c>
      <c r="I59" s="7" t="s">
        <v>731</v>
      </c>
    </row>
    <row r="60" spans="1:9" ht="21" x14ac:dyDescent="0.15">
      <c r="A60" s="6" t="s">
        <v>310</v>
      </c>
      <c r="B60" s="6" t="s">
        <v>534</v>
      </c>
      <c r="C60" s="7" t="s">
        <v>733</v>
      </c>
      <c r="D60" s="7" t="s">
        <v>753</v>
      </c>
      <c r="E60" s="6" t="s">
        <v>17</v>
      </c>
      <c r="F60" s="9">
        <v>0</v>
      </c>
      <c r="G60" s="9">
        <v>650</v>
      </c>
      <c r="H60" s="9">
        <v>650</v>
      </c>
      <c r="I60" s="7" t="s">
        <v>731</v>
      </c>
    </row>
    <row r="61" spans="1:9" ht="21" x14ac:dyDescent="0.15">
      <c r="A61" s="6" t="s">
        <v>310</v>
      </c>
      <c r="B61" s="6" t="s">
        <v>534</v>
      </c>
      <c r="C61" s="7" t="s">
        <v>737</v>
      </c>
      <c r="D61" s="7" t="s">
        <v>753</v>
      </c>
      <c r="E61" s="6" t="s">
        <v>17</v>
      </c>
      <c r="F61" s="9">
        <v>0</v>
      </c>
      <c r="G61" s="9">
        <v>2200</v>
      </c>
      <c r="H61" s="9">
        <v>2200</v>
      </c>
      <c r="I61" s="7" t="s">
        <v>731</v>
      </c>
    </row>
    <row r="62" spans="1:9" ht="21" x14ac:dyDescent="0.15">
      <c r="A62" s="6" t="s">
        <v>310</v>
      </c>
      <c r="B62" s="6" t="s">
        <v>534</v>
      </c>
      <c r="C62" s="7" t="s">
        <v>738</v>
      </c>
      <c r="D62" s="7" t="s">
        <v>753</v>
      </c>
      <c r="E62" s="6" t="s">
        <v>17</v>
      </c>
      <c r="F62" s="9">
        <v>0</v>
      </c>
      <c r="G62" s="9">
        <v>1732.9</v>
      </c>
      <c r="H62" s="9">
        <v>1732.9</v>
      </c>
      <c r="I62" s="7" t="s">
        <v>731</v>
      </c>
    </row>
    <row r="63" spans="1:9" ht="42" x14ac:dyDescent="0.15">
      <c r="A63" s="6" t="s">
        <v>310</v>
      </c>
      <c r="B63" s="6" t="s">
        <v>534</v>
      </c>
      <c r="C63" s="7" t="s">
        <v>729</v>
      </c>
      <c r="D63" s="7" t="s">
        <v>753</v>
      </c>
      <c r="E63" s="6" t="s">
        <v>17</v>
      </c>
      <c r="F63" s="9">
        <v>0</v>
      </c>
      <c r="G63" s="9">
        <v>2671.5</v>
      </c>
      <c r="H63" s="9">
        <v>2671.5</v>
      </c>
      <c r="I63" s="7" t="s">
        <v>731</v>
      </c>
    </row>
    <row r="64" spans="1:9" ht="21" x14ac:dyDescent="0.15">
      <c r="A64" s="6" t="s">
        <v>310</v>
      </c>
      <c r="B64" s="6" t="s">
        <v>534</v>
      </c>
      <c r="C64" s="7" t="s">
        <v>739</v>
      </c>
      <c r="D64" s="7" t="s">
        <v>753</v>
      </c>
      <c r="E64" s="6" t="s">
        <v>17</v>
      </c>
      <c r="F64" s="9">
        <v>0</v>
      </c>
      <c r="G64" s="9">
        <v>650</v>
      </c>
      <c r="H64" s="9">
        <v>650</v>
      </c>
      <c r="I64" s="7" t="s">
        <v>731</v>
      </c>
    </row>
    <row r="65" spans="1:9" ht="31.5" x14ac:dyDescent="0.15">
      <c r="A65" s="6" t="s">
        <v>310</v>
      </c>
      <c r="B65" s="6" t="s">
        <v>534</v>
      </c>
      <c r="C65" s="7" t="s">
        <v>740</v>
      </c>
      <c r="D65" s="7" t="s">
        <v>753</v>
      </c>
      <c r="E65" s="6" t="s">
        <v>17</v>
      </c>
      <c r="F65" s="9">
        <v>0</v>
      </c>
      <c r="G65" s="9">
        <v>1874.6</v>
      </c>
      <c r="H65" s="9">
        <v>1874.6</v>
      </c>
      <c r="I65" s="7" t="s">
        <v>731</v>
      </c>
    </row>
    <row r="66" spans="1:9" ht="21" x14ac:dyDescent="0.15">
      <c r="A66" s="6" t="s">
        <v>310</v>
      </c>
      <c r="B66" s="6" t="s">
        <v>536</v>
      </c>
      <c r="C66" s="7" t="s">
        <v>737</v>
      </c>
      <c r="D66" s="7" t="s">
        <v>754</v>
      </c>
      <c r="E66" s="6" t="s">
        <v>17</v>
      </c>
      <c r="F66" s="9">
        <v>0</v>
      </c>
      <c r="G66" s="9">
        <v>6000</v>
      </c>
      <c r="H66" s="9">
        <v>6000</v>
      </c>
      <c r="I66" s="7" t="s">
        <v>755</v>
      </c>
    </row>
    <row r="67" spans="1:9" ht="42" x14ac:dyDescent="0.15">
      <c r="A67" s="6" t="s">
        <v>188</v>
      </c>
      <c r="B67" s="6" t="s">
        <v>534</v>
      </c>
      <c r="C67" s="7" t="s">
        <v>729</v>
      </c>
      <c r="D67" s="7" t="s">
        <v>756</v>
      </c>
      <c r="E67" s="6" t="s">
        <v>17</v>
      </c>
      <c r="F67" s="9">
        <v>0</v>
      </c>
      <c r="G67" s="9">
        <v>45774.1</v>
      </c>
      <c r="H67" s="9">
        <v>45774.1</v>
      </c>
      <c r="I67" s="7" t="s">
        <v>731</v>
      </c>
    </row>
    <row r="68" spans="1:9" ht="21" x14ac:dyDescent="0.15">
      <c r="A68" s="6" t="s">
        <v>188</v>
      </c>
      <c r="B68" s="6" t="s">
        <v>534</v>
      </c>
      <c r="C68" s="7"/>
      <c r="D68" s="7" t="s">
        <v>757</v>
      </c>
      <c r="E68" s="6" t="s">
        <v>17</v>
      </c>
      <c r="F68" s="9">
        <v>38900</v>
      </c>
      <c r="G68" s="9">
        <v>0</v>
      </c>
      <c r="H68" s="9">
        <v>-38900</v>
      </c>
      <c r="I68" s="7" t="s">
        <v>731</v>
      </c>
    </row>
    <row r="69" spans="1:9" x14ac:dyDescent="0.15">
      <c r="A69" s="6" t="s">
        <v>188</v>
      </c>
      <c r="B69" s="6" t="s">
        <v>541</v>
      </c>
      <c r="C69" s="7"/>
      <c r="D69" s="7" t="s">
        <v>758</v>
      </c>
      <c r="E69" s="6" t="s">
        <v>17</v>
      </c>
      <c r="F69" s="9">
        <v>28000</v>
      </c>
      <c r="G69" s="9">
        <v>0</v>
      </c>
      <c r="H69" s="9">
        <v>-28000</v>
      </c>
      <c r="I69" s="7" t="s">
        <v>731</v>
      </c>
    </row>
    <row r="70" spans="1:9" ht="21" x14ac:dyDescent="0.15">
      <c r="A70" s="6" t="s">
        <v>188</v>
      </c>
      <c r="B70" s="6" t="s">
        <v>515</v>
      </c>
      <c r="C70" s="7" t="s">
        <v>737</v>
      </c>
      <c r="D70" s="7" t="s">
        <v>759</v>
      </c>
      <c r="E70" s="6" t="s">
        <v>17</v>
      </c>
      <c r="F70" s="9">
        <v>0</v>
      </c>
      <c r="G70" s="9">
        <v>23815.62</v>
      </c>
      <c r="H70" s="9">
        <v>23815.62</v>
      </c>
      <c r="I70" s="7" t="s">
        <v>731</v>
      </c>
    </row>
    <row r="71" spans="1:9" ht="21" x14ac:dyDescent="0.15">
      <c r="A71" s="6" t="s">
        <v>188</v>
      </c>
      <c r="B71" s="6" t="s">
        <v>515</v>
      </c>
      <c r="C71" s="7" t="s">
        <v>738</v>
      </c>
      <c r="D71" s="7" t="s">
        <v>759</v>
      </c>
      <c r="E71" s="6" t="s">
        <v>17</v>
      </c>
      <c r="F71" s="9">
        <v>0</v>
      </c>
      <c r="G71" s="9">
        <v>31746.22</v>
      </c>
      <c r="H71" s="9">
        <v>31746.22</v>
      </c>
      <c r="I71" s="7" t="s">
        <v>731</v>
      </c>
    </row>
    <row r="72" spans="1:9" ht="42" x14ac:dyDescent="0.15">
      <c r="A72" s="6" t="s">
        <v>188</v>
      </c>
      <c r="B72" s="6" t="s">
        <v>515</v>
      </c>
      <c r="C72" s="7" t="s">
        <v>729</v>
      </c>
      <c r="D72" s="7" t="s">
        <v>759</v>
      </c>
      <c r="E72" s="6" t="s">
        <v>17</v>
      </c>
      <c r="F72" s="9">
        <v>0</v>
      </c>
      <c r="G72" s="9">
        <v>48941.1</v>
      </c>
      <c r="H72" s="9">
        <v>48941.1</v>
      </c>
      <c r="I72" s="7" t="s">
        <v>731</v>
      </c>
    </row>
    <row r="73" spans="1:9" ht="21" x14ac:dyDescent="0.15">
      <c r="A73" s="6" t="s">
        <v>188</v>
      </c>
      <c r="B73" s="6" t="s">
        <v>515</v>
      </c>
      <c r="C73" s="7" t="s">
        <v>739</v>
      </c>
      <c r="D73" s="7" t="s">
        <v>759</v>
      </c>
      <c r="E73" s="6" t="s">
        <v>17</v>
      </c>
      <c r="F73" s="9">
        <v>0</v>
      </c>
      <c r="G73" s="9">
        <v>11907.81</v>
      </c>
      <c r="H73" s="9">
        <v>11907.81</v>
      </c>
      <c r="I73" s="7" t="s">
        <v>731</v>
      </c>
    </row>
    <row r="74" spans="1:9" ht="21" x14ac:dyDescent="0.15">
      <c r="A74" s="6" t="s">
        <v>188</v>
      </c>
      <c r="B74" s="6" t="s">
        <v>515</v>
      </c>
      <c r="C74" s="7" t="s">
        <v>733</v>
      </c>
      <c r="D74" s="7" t="s">
        <v>759</v>
      </c>
      <c r="E74" s="6" t="s">
        <v>17</v>
      </c>
      <c r="F74" s="9">
        <v>0</v>
      </c>
      <c r="G74" s="9">
        <v>11907.81</v>
      </c>
      <c r="H74" s="9">
        <v>11907.81</v>
      </c>
      <c r="I74" s="7" t="s">
        <v>731</v>
      </c>
    </row>
    <row r="75" spans="1:9" ht="31.5" x14ac:dyDescent="0.15">
      <c r="A75" s="6" t="s">
        <v>188</v>
      </c>
      <c r="B75" s="6" t="s">
        <v>515</v>
      </c>
      <c r="C75" s="7" t="s">
        <v>735</v>
      </c>
      <c r="D75" s="7" t="s">
        <v>759</v>
      </c>
      <c r="E75" s="6" t="s">
        <v>17</v>
      </c>
      <c r="F75" s="9">
        <v>0</v>
      </c>
      <c r="G75" s="9">
        <v>59300.89</v>
      </c>
      <c r="H75" s="9">
        <v>59300.89</v>
      </c>
      <c r="I75" s="7" t="s">
        <v>731</v>
      </c>
    </row>
    <row r="76" spans="1:9" ht="21" x14ac:dyDescent="0.15">
      <c r="A76" s="6" t="s">
        <v>188</v>
      </c>
      <c r="B76" s="6" t="s">
        <v>515</v>
      </c>
      <c r="C76" s="7" t="s">
        <v>736</v>
      </c>
      <c r="D76" s="7" t="s">
        <v>759</v>
      </c>
      <c r="E76" s="6" t="s">
        <v>17</v>
      </c>
      <c r="F76" s="9">
        <v>0</v>
      </c>
      <c r="G76" s="9">
        <v>16194.63</v>
      </c>
      <c r="H76" s="9">
        <v>16194.63</v>
      </c>
      <c r="I76" s="7" t="s">
        <v>731</v>
      </c>
    </row>
    <row r="77" spans="1:9" ht="31.5" x14ac:dyDescent="0.15">
      <c r="A77" s="6" t="s">
        <v>188</v>
      </c>
      <c r="B77" s="6" t="s">
        <v>515</v>
      </c>
      <c r="C77" s="7" t="s">
        <v>740</v>
      </c>
      <c r="D77" s="7" t="s">
        <v>759</v>
      </c>
      <c r="E77" s="6" t="s">
        <v>17</v>
      </c>
      <c r="F77" s="9">
        <v>0</v>
      </c>
      <c r="G77" s="9">
        <v>34342.120000000003</v>
      </c>
      <c r="H77" s="9">
        <v>34342.120000000003</v>
      </c>
      <c r="I77" s="7" t="s">
        <v>731</v>
      </c>
    </row>
    <row r="78" spans="1:9" x14ac:dyDescent="0.15">
      <c r="A78" s="6" t="s">
        <v>188</v>
      </c>
      <c r="B78" s="6" t="s">
        <v>515</v>
      </c>
      <c r="C78" s="7"/>
      <c r="D78" s="7" t="s">
        <v>760</v>
      </c>
      <c r="E78" s="6" t="s">
        <v>17</v>
      </c>
      <c r="F78" s="9">
        <v>476312.4</v>
      </c>
      <c r="G78" s="9">
        <v>0</v>
      </c>
      <c r="H78" s="9">
        <v>-476312.4</v>
      </c>
      <c r="I78" s="7" t="s">
        <v>731</v>
      </c>
    </row>
    <row r="79" spans="1:9" ht="21" x14ac:dyDescent="0.15">
      <c r="A79" s="6" t="s">
        <v>188</v>
      </c>
      <c r="B79" s="6" t="s">
        <v>519</v>
      </c>
      <c r="C79" s="7" t="s">
        <v>737</v>
      </c>
      <c r="D79" s="7" t="s">
        <v>761</v>
      </c>
      <c r="E79" s="6" t="s">
        <v>17</v>
      </c>
      <c r="F79" s="9">
        <v>0</v>
      </c>
      <c r="G79" s="9">
        <v>4346.8100000000004</v>
      </c>
      <c r="H79" s="9">
        <v>4346.8100000000004</v>
      </c>
      <c r="I79" s="7" t="s">
        <v>731</v>
      </c>
    </row>
    <row r="80" spans="1:9" ht="21" x14ac:dyDescent="0.15">
      <c r="A80" s="6" t="s">
        <v>188</v>
      </c>
      <c r="B80" s="6" t="s">
        <v>519</v>
      </c>
      <c r="C80" s="7" t="s">
        <v>733</v>
      </c>
      <c r="D80" s="7" t="s">
        <v>761</v>
      </c>
      <c r="E80" s="6" t="s">
        <v>17</v>
      </c>
      <c r="F80" s="9">
        <v>0</v>
      </c>
      <c r="G80" s="9">
        <v>2173.4</v>
      </c>
      <c r="H80" s="9">
        <v>2173.4</v>
      </c>
      <c r="I80" s="7" t="s">
        <v>731</v>
      </c>
    </row>
    <row r="81" spans="1:9" ht="42" x14ac:dyDescent="0.15">
      <c r="A81" s="6" t="s">
        <v>188</v>
      </c>
      <c r="B81" s="6" t="s">
        <v>519</v>
      </c>
      <c r="C81" s="7" t="s">
        <v>729</v>
      </c>
      <c r="D81" s="7" t="s">
        <v>761</v>
      </c>
      <c r="E81" s="6" t="s">
        <v>17</v>
      </c>
      <c r="F81" s="9">
        <v>0</v>
      </c>
      <c r="G81" s="9">
        <v>8931.4599999999991</v>
      </c>
      <c r="H81" s="9">
        <v>8931.4599999999991</v>
      </c>
      <c r="I81" s="7" t="s">
        <v>731</v>
      </c>
    </row>
    <row r="82" spans="1:9" ht="21" x14ac:dyDescent="0.15">
      <c r="A82" s="6" t="s">
        <v>188</v>
      </c>
      <c r="B82" s="6" t="s">
        <v>519</v>
      </c>
      <c r="C82" s="7" t="s">
        <v>739</v>
      </c>
      <c r="D82" s="7" t="s">
        <v>761</v>
      </c>
      <c r="E82" s="6" t="s">
        <v>17</v>
      </c>
      <c r="F82" s="9">
        <v>0</v>
      </c>
      <c r="G82" s="9">
        <v>2173.4</v>
      </c>
      <c r="H82" s="9">
        <v>2173.4</v>
      </c>
      <c r="I82" s="7" t="s">
        <v>731</v>
      </c>
    </row>
    <row r="83" spans="1:9" ht="31.5" x14ac:dyDescent="0.15">
      <c r="A83" s="6" t="s">
        <v>188</v>
      </c>
      <c r="B83" s="6" t="s">
        <v>519</v>
      </c>
      <c r="C83" s="7" t="s">
        <v>740</v>
      </c>
      <c r="D83" s="7" t="s">
        <v>761</v>
      </c>
      <c r="E83" s="6" t="s">
        <v>17</v>
      </c>
      <c r="F83" s="9">
        <v>0</v>
      </c>
      <c r="G83" s="9">
        <v>6267.16</v>
      </c>
      <c r="H83" s="9">
        <v>6267.16</v>
      </c>
      <c r="I83" s="7" t="s">
        <v>731</v>
      </c>
    </row>
    <row r="84" spans="1:9" ht="21" x14ac:dyDescent="0.15">
      <c r="A84" s="6" t="s">
        <v>188</v>
      </c>
      <c r="B84" s="6" t="s">
        <v>519</v>
      </c>
      <c r="C84" s="7" t="s">
        <v>738</v>
      </c>
      <c r="D84" s="7" t="s">
        <v>761</v>
      </c>
      <c r="E84" s="6" t="s">
        <v>17</v>
      </c>
      <c r="F84" s="9">
        <v>0</v>
      </c>
      <c r="G84" s="9">
        <v>5793.16</v>
      </c>
      <c r="H84" s="9">
        <v>5793.16</v>
      </c>
      <c r="I84" s="7" t="s">
        <v>731</v>
      </c>
    </row>
    <row r="85" spans="1:9" ht="31.5" x14ac:dyDescent="0.15">
      <c r="A85" s="6" t="s">
        <v>188</v>
      </c>
      <c r="B85" s="6" t="s">
        <v>519</v>
      </c>
      <c r="C85" s="7" t="s">
        <v>735</v>
      </c>
      <c r="D85" s="7" t="s">
        <v>761</v>
      </c>
      <c r="E85" s="6" t="s">
        <v>17</v>
      </c>
      <c r="F85" s="9">
        <v>0</v>
      </c>
      <c r="G85" s="9">
        <v>10822.75</v>
      </c>
      <c r="H85" s="9">
        <v>10822.75</v>
      </c>
      <c r="I85" s="7" t="s">
        <v>731</v>
      </c>
    </row>
    <row r="86" spans="1:9" ht="21" x14ac:dyDescent="0.15">
      <c r="A86" s="6" t="s">
        <v>188</v>
      </c>
      <c r="B86" s="6" t="s">
        <v>519</v>
      </c>
      <c r="C86" s="7" t="s">
        <v>736</v>
      </c>
      <c r="D86" s="7" t="s">
        <v>761</v>
      </c>
      <c r="E86" s="6" t="s">
        <v>17</v>
      </c>
      <c r="F86" s="9">
        <v>0</v>
      </c>
      <c r="G86" s="9">
        <v>2955.86</v>
      </c>
      <c r="H86" s="9">
        <v>2955.86</v>
      </c>
      <c r="I86" s="7" t="s">
        <v>731</v>
      </c>
    </row>
    <row r="87" spans="1:9" x14ac:dyDescent="0.15">
      <c r="A87" s="6" t="s">
        <v>188</v>
      </c>
      <c r="B87" s="6" t="s">
        <v>519</v>
      </c>
      <c r="C87" s="7"/>
      <c r="D87" s="7" t="s">
        <v>762</v>
      </c>
      <c r="E87" s="6" t="s">
        <v>17</v>
      </c>
      <c r="F87" s="9">
        <v>153000</v>
      </c>
      <c r="G87" s="9">
        <v>0</v>
      </c>
      <c r="H87" s="9">
        <v>-153000</v>
      </c>
      <c r="I87" s="7" t="s">
        <v>731</v>
      </c>
    </row>
    <row r="88" spans="1:9" ht="21" x14ac:dyDescent="0.15">
      <c r="A88" s="6" t="s">
        <v>332</v>
      </c>
      <c r="B88" s="6" t="s">
        <v>413</v>
      </c>
      <c r="C88" s="7" t="s">
        <v>737</v>
      </c>
      <c r="D88" s="7" t="s">
        <v>763</v>
      </c>
      <c r="E88" s="6" t="s">
        <v>17</v>
      </c>
      <c r="F88" s="9">
        <v>0</v>
      </c>
      <c r="G88" s="9">
        <v>3000</v>
      </c>
      <c r="H88" s="9">
        <v>3000</v>
      </c>
      <c r="I88" s="7" t="s">
        <v>731</v>
      </c>
    </row>
    <row r="89" spans="1:9" x14ac:dyDescent="0.15">
      <c r="A89" s="6" t="s">
        <v>332</v>
      </c>
      <c r="B89" s="6" t="s">
        <v>413</v>
      </c>
      <c r="C89" s="7"/>
      <c r="D89" s="7" t="s">
        <v>764</v>
      </c>
      <c r="E89" s="6" t="s">
        <v>17</v>
      </c>
      <c r="F89" s="9">
        <v>13000</v>
      </c>
      <c r="G89" s="9">
        <v>0</v>
      </c>
      <c r="H89" s="9">
        <v>-13000</v>
      </c>
      <c r="I89" s="7" t="s">
        <v>731</v>
      </c>
    </row>
    <row r="90" spans="1:9" ht="21" x14ac:dyDescent="0.15">
      <c r="A90" s="6" t="s">
        <v>260</v>
      </c>
      <c r="B90" s="6" t="s">
        <v>516</v>
      </c>
      <c r="C90" s="7" t="s">
        <v>736</v>
      </c>
      <c r="D90" s="7" t="s">
        <v>765</v>
      </c>
      <c r="E90" s="6" t="s">
        <v>17</v>
      </c>
      <c r="F90" s="9">
        <v>0</v>
      </c>
      <c r="G90" s="9">
        <v>628.25</v>
      </c>
      <c r="H90" s="9">
        <v>628.25</v>
      </c>
      <c r="I90" s="7" t="s">
        <v>731</v>
      </c>
    </row>
    <row r="91" spans="1:9" ht="42" x14ac:dyDescent="0.15">
      <c r="A91" s="6" t="s">
        <v>260</v>
      </c>
      <c r="B91" s="6" t="s">
        <v>516</v>
      </c>
      <c r="C91" s="7" t="s">
        <v>729</v>
      </c>
      <c r="D91" s="7" t="s">
        <v>765</v>
      </c>
      <c r="E91" s="6" t="s">
        <v>17</v>
      </c>
      <c r="F91" s="9">
        <v>0</v>
      </c>
      <c r="G91" s="9">
        <v>1899</v>
      </c>
      <c r="H91" s="9">
        <v>1899</v>
      </c>
      <c r="I91" s="7" t="s">
        <v>731</v>
      </c>
    </row>
    <row r="92" spans="1:9" ht="31.5" x14ac:dyDescent="0.15">
      <c r="A92" s="6" t="s">
        <v>260</v>
      </c>
      <c r="B92" s="6" t="s">
        <v>516</v>
      </c>
      <c r="C92" s="7" t="s">
        <v>740</v>
      </c>
      <c r="D92" s="7" t="s">
        <v>765</v>
      </c>
      <c r="E92" s="6" t="s">
        <v>17</v>
      </c>
      <c r="F92" s="9">
        <v>0</v>
      </c>
      <c r="G92" s="9">
        <v>1332.25</v>
      </c>
      <c r="H92" s="9">
        <v>1332.25</v>
      </c>
      <c r="I92" s="7" t="s">
        <v>731</v>
      </c>
    </row>
    <row r="93" spans="1:9" ht="21" x14ac:dyDescent="0.15">
      <c r="A93" s="6" t="s">
        <v>260</v>
      </c>
      <c r="B93" s="6" t="s">
        <v>516</v>
      </c>
      <c r="C93" s="7" t="s">
        <v>739</v>
      </c>
      <c r="D93" s="7" t="s">
        <v>765</v>
      </c>
      <c r="E93" s="6" t="s">
        <v>17</v>
      </c>
      <c r="F93" s="9">
        <v>0</v>
      </c>
      <c r="G93" s="9">
        <v>462.5</v>
      </c>
      <c r="H93" s="9">
        <v>462.5</v>
      </c>
      <c r="I93" s="7" t="s">
        <v>731</v>
      </c>
    </row>
    <row r="94" spans="1:9" ht="21" x14ac:dyDescent="0.15">
      <c r="A94" s="6" t="s">
        <v>260</v>
      </c>
      <c r="B94" s="6" t="s">
        <v>516</v>
      </c>
      <c r="C94" s="7" t="s">
        <v>737</v>
      </c>
      <c r="D94" s="7" t="s">
        <v>765</v>
      </c>
      <c r="E94" s="6" t="s">
        <v>17</v>
      </c>
      <c r="F94" s="9">
        <v>0</v>
      </c>
      <c r="G94" s="9">
        <v>924.25</v>
      </c>
      <c r="H94" s="9">
        <v>924.25</v>
      </c>
      <c r="I94" s="7" t="s">
        <v>731</v>
      </c>
    </row>
    <row r="95" spans="1:9" ht="21" x14ac:dyDescent="0.15">
      <c r="A95" s="6" t="s">
        <v>260</v>
      </c>
      <c r="B95" s="6" t="s">
        <v>516</v>
      </c>
      <c r="C95" s="7" t="s">
        <v>738</v>
      </c>
      <c r="D95" s="7" t="s">
        <v>765</v>
      </c>
      <c r="E95" s="6" t="s">
        <v>17</v>
      </c>
      <c r="F95" s="9">
        <v>0</v>
      </c>
      <c r="G95" s="9">
        <v>1231.75</v>
      </c>
      <c r="H95" s="9">
        <v>1231.75</v>
      </c>
      <c r="I95" s="7" t="s">
        <v>731</v>
      </c>
    </row>
    <row r="96" spans="1:9" ht="31.5" x14ac:dyDescent="0.15">
      <c r="A96" s="6" t="s">
        <v>260</v>
      </c>
      <c r="B96" s="6" t="s">
        <v>516</v>
      </c>
      <c r="C96" s="7" t="s">
        <v>735</v>
      </c>
      <c r="D96" s="7" t="s">
        <v>765</v>
      </c>
      <c r="E96" s="6" t="s">
        <v>17</v>
      </c>
      <c r="F96" s="9">
        <v>0</v>
      </c>
      <c r="G96" s="9">
        <v>2300</v>
      </c>
      <c r="H96" s="9">
        <v>2300</v>
      </c>
      <c r="I96" s="7" t="s">
        <v>731</v>
      </c>
    </row>
    <row r="97" spans="1:9" ht="21" x14ac:dyDescent="0.15">
      <c r="A97" s="6" t="s">
        <v>260</v>
      </c>
      <c r="B97" s="6" t="s">
        <v>516</v>
      </c>
      <c r="C97" s="7" t="s">
        <v>733</v>
      </c>
      <c r="D97" s="7" t="s">
        <v>765</v>
      </c>
      <c r="E97" s="6" t="s">
        <v>17</v>
      </c>
      <c r="F97" s="9">
        <v>0</v>
      </c>
      <c r="G97" s="9">
        <v>462.5</v>
      </c>
      <c r="H97" s="9">
        <v>462.5</v>
      </c>
      <c r="I97" s="7" t="s">
        <v>731</v>
      </c>
    </row>
    <row r="98" spans="1:9" x14ac:dyDescent="0.15">
      <c r="A98" s="6" t="s">
        <v>260</v>
      </c>
      <c r="B98" s="6" t="s">
        <v>516</v>
      </c>
      <c r="C98" s="7"/>
      <c r="D98" s="7" t="s">
        <v>766</v>
      </c>
      <c r="E98" s="6" t="s">
        <v>17</v>
      </c>
      <c r="F98" s="9">
        <v>9240.5</v>
      </c>
      <c r="G98" s="9">
        <v>0</v>
      </c>
      <c r="H98" s="9">
        <v>-9240.5</v>
      </c>
      <c r="I98" s="7" t="s">
        <v>731</v>
      </c>
    </row>
    <row r="99" spans="1:9" ht="31.5" x14ac:dyDescent="0.15">
      <c r="A99" s="6" t="s">
        <v>349</v>
      </c>
      <c r="B99" s="6" t="s">
        <v>413</v>
      </c>
      <c r="C99" s="7" t="s">
        <v>740</v>
      </c>
      <c r="D99" s="7" t="s">
        <v>767</v>
      </c>
      <c r="E99" s="6" t="s">
        <v>17</v>
      </c>
      <c r="F99" s="9">
        <v>0</v>
      </c>
      <c r="G99" s="9">
        <v>115360.01</v>
      </c>
      <c r="H99" s="9">
        <v>115360.01</v>
      </c>
      <c r="I99" s="7" t="s">
        <v>731</v>
      </c>
    </row>
    <row r="100" spans="1:9" ht="21" x14ac:dyDescent="0.15">
      <c r="A100" s="6" t="s">
        <v>349</v>
      </c>
      <c r="B100" s="6" t="s">
        <v>413</v>
      </c>
      <c r="C100" s="7" t="s">
        <v>739</v>
      </c>
      <c r="D100" s="7" t="s">
        <v>767</v>
      </c>
      <c r="E100" s="6" t="s">
        <v>17</v>
      </c>
      <c r="F100" s="9">
        <v>0</v>
      </c>
      <c r="G100" s="9">
        <v>40000.019999999997</v>
      </c>
      <c r="H100" s="9">
        <v>40000.019999999997</v>
      </c>
      <c r="I100" s="7" t="s">
        <v>731</v>
      </c>
    </row>
    <row r="101" spans="1:9" ht="42" x14ac:dyDescent="0.15">
      <c r="A101" s="6" t="s">
        <v>349</v>
      </c>
      <c r="B101" s="6" t="s">
        <v>413</v>
      </c>
      <c r="C101" s="7" t="s">
        <v>729</v>
      </c>
      <c r="D101" s="7" t="s">
        <v>767</v>
      </c>
      <c r="E101" s="6" t="s">
        <v>17</v>
      </c>
      <c r="F101" s="9">
        <v>0</v>
      </c>
      <c r="G101" s="9">
        <v>164400.01</v>
      </c>
      <c r="H101" s="9">
        <v>164400.01</v>
      </c>
      <c r="I101" s="7" t="s">
        <v>731</v>
      </c>
    </row>
    <row r="102" spans="1:9" ht="21" x14ac:dyDescent="0.15">
      <c r="A102" s="6" t="s">
        <v>349</v>
      </c>
      <c r="B102" s="6" t="s">
        <v>413</v>
      </c>
      <c r="C102" s="7" t="s">
        <v>738</v>
      </c>
      <c r="D102" s="7" t="s">
        <v>767</v>
      </c>
      <c r="E102" s="6" t="s">
        <v>17</v>
      </c>
      <c r="F102" s="9">
        <v>0</v>
      </c>
      <c r="G102" s="9">
        <v>106639.98</v>
      </c>
      <c r="H102" s="9">
        <v>106639.98</v>
      </c>
      <c r="I102" s="7" t="s">
        <v>731</v>
      </c>
    </row>
    <row r="103" spans="1:9" ht="21" x14ac:dyDescent="0.15">
      <c r="A103" s="6" t="s">
        <v>349</v>
      </c>
      <c r="B103" s="6" t="s">
        <v>413</v>
      </c>
      <c r="C103" s="7" t="s">
        <v>737</v>
      </c>
      <c r="D103" s="7" t="s">
        <v>767</v>
      </c>
      <c r="E103" s="6" t="s">
        <v>17</v>
      </c>
      <c r="F103" s="9">
        <v>0</v>
      </c>
      <c r="G103" s="9">
        <v>79999.960000000006</v>
      </c>
      <c r="H103" s="9">
        <v>79999.960000000006</v>
      </c>
      <c r="I103" s="7" t="s">
        <v>731</v>
      </c>
    </row>
    <row r="104" spans="1:9" ht="31.5" x14ac:dyDescent="0.15">
      <c r="A104" s="6" t="s">
        <v>349</v>
      </c>
      <c r="B104" s="6" t="s">
        <v>413</v>
      </c>
      <c r="C104" s="7" t="s">
        <v>735</v>
      </c>
      <c r="D104" s="7" t="s">
        <v>767</v>
      </c>
      <c r="E104" s="6" t="s">
        <v>17</v>
      </c>
      <c r="F104" s="9">
        <v>0</v>
      </c>
      <c r="G104" s="9">
        <v>199199.98</v>
      </c>
      <c r="H104" s="9">
        <v>199199.98</v>
      </c>
      <c r="I104" s="7" t="s">
        <v>731</v>
      </c>
    </row>
    <row r="105" spans="1:9" ht="21" x14ac:dyDescent="0.15">
      <c r="A105" s="6" t="s">
        <v>349</v>
      </c>
      <c r="B105" s="6" t="s">
        <v>413</v>
      </c>
      <c r="C105" s="7" t="s">
        <v>736</v>
      </c>
      <c r="D105" s="7" t="s">
        <v>767</v>
      </c>
      <c r="E105" s="6" t="s">
        <v>17</v>
      </c>
      <c r="F105" s="9">
        <v>0</v>
      </c>
      <c r="G105" s="9">
        <v>54400.02</v>
      </c>
      <c r="H105" s="9">
        <v>54400.02</v>
      </c>
      <c r="I105" s="7" t="s">
        <v>731</v>
      </c>
    </row>
    <row r="106" spans="1:9" ht="21" x14ac:dyDescent="0.15">
      <c r="A106" s="6" t="s">
        <v>349</v>
      </c>
      <c r="B106" s="6" t="s">
        <v>413</v>
      </c>
      <c r="C106" s="7" t="s">
        <v>733</v>
      </c>
      <c r="D106" s="7" t="s">
        <v>767</v>
      </c>
      <c r="E106" s="6" t="s">
        <v>17</v>
      </c>
      <c r="F106" s="9">
        <v>0</v>
      </c>
      <c r="G106" s="9">
        <v>40000.019999999997</v>
      </c>
      <c r="H106" s="9">
        <v>40000.019999999997</v>
      </c>
      <c r="I106" s="7" t="s">
        <v>731</v>
      </c>
    </row>
    <row r="107" spans="1:9" ht="21" x14ac:dyDescent="0.15">
      <c r="A107" s="6" t="s">
        <v>349</v>
      </c>
      <c r="B107" s="6" t="s">
        <v>413</v>
      </c>
      <c r="C107" s="7"/>
      <c r="D107" s="7" t="s">
        <v>768</v>
      </c>
      <c r="E107" s="6" t="s">
        <v>17</v>
      </c>
      <c r="F107" s="9">
        <v>600000</v>
      </c>
      <c r="G107" s="9">
        <v>0</v>
      </c>
      <c r="H107" s="9">
        <v>-600000</v>
      </c>
      <c r="I107" s="7" t="s">
        <v>731</v>
      </c>
    </row>
    <row r="108" spans="1:9" ht="21" x14ac:dyDescent="0.15">
      <c r="A108" s="6" t="s">
        <v>362</v>
      </c>
      <c r="B108" s="6" t="s">
        <v>413</v>
      </c>
      <c r="C108" s="7"/>
      <c r="D108" s="7" t="s">
        <v>769</v>
      </c>
      <c r="E108" s="6" t="s">
        <v>17</v>
      </c>
      <c r="F108" s="9">
        <v>54000</v>
      </c>
      <c r="G108" s="9">
        <v>0</v>
      </c>
      <c r="H108" s="9">
        <v>-54000</v>
      </c>
      <c r="I108" s="7" t="s">
        <v>731</v>
      </c>
    </row>
    <row r="109" spans="1:9" ht="20.100000000000001" customHeight="1" x14ac:dyDescent="0.15">
      <c r="A109" s="28" t="s">
        <v>565</v>
      </c>
      <c r="B109" s="28"/>
      <c r="C109" s="28"/>
      <c r="D109" s="28"/>
      <c r="E109" s="28"/>
      <c r="F109" s="10">
        <f>SUM(F7:F108)</f>
        <v>1831347.54</v>
      </c>
      <c r="G109" s="10">
        <f>SUM(G7:G108)</f>
        <v>1831347.54</v>
      </c>
      <c r="H109" s="10">
        <f>SUM(H7:H108)</f>
        <v>1.1641532182693481E-10</v>
      </c>
    </row>
    <row r="110" spans="1:9" ht="20.100000000000001" customHeight="1" x14ac:dyDescent="0.15"/>
    <row r="111" spans="1:9" ht="20.100000000000001" customHeight="1" x14ac:dyDescent="0.15">
      <c r="A111" s="27" t="s">
        <v>717</v>
      </c>
      <c r="B111" s="27"/>
      <c r="C111" s="27"/>
      <c r="D111" s="27" t="s">
        <v>770</v>
      </c>
      <c r="E111" s="27"/>
      <c r="F111" s="27"/>
      <c r="G111" s="27"/>
      <c r="H111" s="27"/>
      <c r="I111" s="27"/>
    </row>
    <row r="112" spans="1:9" ht="20.100000000000001" customHeight="1" x14ac:dyDescent="0.15">
      <c r="A112" s="21" t="s">
        <v>719</v>
      </c>
      <c r="B112" s="21" t="s">
        <v>720</v>
      </c>
      <c r="C112" s="21" t="s">
        <v>721</v>
      </c>
      <c r="D112" s="21" t="s">
        <v>722</v>
      </c>
      <c r="E112" s="21" t="s">
        <v>723</v>
      </c>
      <c r="F112" s="21" t="s">
        <v>724</v>
      </c>
      <c r="G112" s="21"/>
      <c r="H112" s="21"/>
      <c r="I112" s="21"/>
    </row>
    <row r="113" spans="1:9" ht="20.100000000000001" customHeight="1" x14ac:dyDescent="0.15">
      <c r="A113" s="21"/>
      <c r="B113" s="21"/>
      <c r="C113" s="21"/>
      <c r="D113" s="21"/>
      <c r="E113" s="21"/>
      <c r="F113" s="6" t="s">
        <v>725</v>
      </c>
      <c r="G113" s="6" t="s">
        <v>726</v>
      </c>
      <c r="H113" s="6" t="s">
        <v>727</v>
      </c>
      <c r="I113" s="6" t="s">
        <v>728</v>
      </c>
    </row>
    <row r="114" spans="1:9" x14ac:dyDescent="0.15">
      <c r="A114" s="6" t="s">
        <v>182</v>
      </c>
      <c r="B114" s="6" t="s">
        <v>413</v>
      </c>
      <c r="C114" s="7" t="s">
        <v>771</v>
      </c>
      <c r="D114" s="7" t="s">
        <v>772</v>
      </c>
      <c r="E114" s="6" t="s">
        <v>17</v>
      </c>
      <c r="F114" s="9">
        <v>573900</v>
      </c>
      <c r="G114" s="9">
        <v>0</v>
      </c>
      <c r="H114" s="9">
        <v>-573900</v>
      </c>
      <c r="I114" s="7" t="s">
        <v>731</v>
      </c>
    </row>
    <row r="115" spans="1:9" ht="21" x14ac:dyDescent="0.15">
      <c r="A115" s="6" t="s">
        <v>184</v>
      </c>
      <c r="B115" s="6" t="s">
        <v>413</v>
      </c>
      <c r="C115" s="7" t="s">
        <v>771</v>
      </c>
      <c r="D115" s="7" t="s">
        <v>773</v>
      </c>
      <c r="E115" s="6" t="s">
        <v>17</v>
      </c>
      <c r="F115" s="9">
        <v>443000</v>
      </c>
      <c r="G115" s="9">
        <v>0</v>
      </c>
      <c r="H115" s="9">
        <v>-443000</v>
      </c>
      <c r="I115" s="7" t="s">
        <v>731</v>
      </c>
    </row>
    <row r="116" spans="1:9" x14ac:dyDescent="0.15">
      <c r="A116" s="6" t="s">
        <v>186</v>
      </c>
      <c r="B116" s="6" t="s">
        <v>413</v>
      </c>
      <c r="C116" s="7" t="s">
        <v>771</v>
      </c>
      <c r="D116" s="7" t="s">
        <v>774</v>
      </c>
      <c r="E116" s="6" t="s">
        <v>17</v>
      </c>
      <c r="F116" s="9">
        <v>986815</v>
      </c>
      <c r="G116" s="9">
        <v>0</v>
      </c>
      <c r="H116" s="9">
        <v>-986815</v>
      </c>
      <c r="I116" s="7" t="s">
        <v>731</v>
      </c>
    </row>
    <row r="117" spans="1:9" x14ac:dyDescent="0.15">
      <c r="A117" s="6" t="s">
        <v>191</v>
      </c>
      <c r="B117" s="6" t="s">
        <v>413</v>
      </c>
      <c r="C117" s="7" t="s">
        <v>771</v>
      </c>
      <c r="D117" s="7" t="s">
        <v>775</v>
      </c>
      <c r="E117" s="6" t="s">
        <v>17</v>
      </c>
      <c r="F117" s="9">
        <v>100000</v>
      </c>
      <c r="G117" s="9">
        <v>0</v>
      </c>
      <c r="H117" s="9">
        <v>-100000</v>
      </c>
      <c r="I117" s="7" t="s">
        <v>731</v>
      </c>
    </row>
    <row r="118" spans="1:9" x14ac:dyDescent="0.15">
      <c r="A118" s="6" t="s">
        <v>322</v>
      </c>
      <c r="B118" s="6" t="s">
        <v>413</v>
      </c>
      <c r="C118" s="7" t="s">
        <v>771</v>
      </c>
      <c r="D118" s="7" t="s">
        <v>776</v>
      </c>
      <c r="E118" s="6" t="s">
        <v>17</v>
      </c>
      <c r="F118" s="9">
        <v>682099.79</v>
      </c>
      <c r="G118" s="9">
        <v>0</v>
      </c>
      <c r="H118" s="9">
        <v>-682099.79</v>
      </c>
      <c r="I118" s="7" t="s">
        <v>731</v>
      </c>
    </row>
    <row r="119" spans="1:9" ht="21" x14ac:dyDescent="0.15">
      <c r="A119" s="6" t="s">
        <v>310</v>
      </c>
      <c r="B119" s="6" t="s">
        <v>413</v>
      </c>
      <c r="C119" s="7" t="s">
        <v>771</v>
      </c>
      <c r="D119" s="7" t="s">
        <v>777</v>
      </c>
      <c r="E119" s="6" t="s">
        <v>17</v>
      </c>
      <c r="F119" s="9">
        <v>988235</v>
      </c>
      <c r="G119" s="9">
        <v>0</v>
      </c>
      <c r="H119" s="9">
        <v>-988235</v>
      </c>
      <c r="I119" s="7" t="s">
        <v>731</v>
      </c>
    </row>
    <row r="120" spans="1:9" ht="21" x14ac:dyDescent="0.15">
      <c r="A120" s="6" t="s">
        <v>188</v>
      </c>
      <c r="B120" s="6" t="s">
        <v>534</v>
      </c>
      <c r="C120" s="7" t="s">
        <v>771</v>
      </c>
      <c r="D120" s="7" t="s">
        <v>778</v>
      </c>
      <c r="E120" s="6" t="s">
        <v>17</v>
      </c>
      <c r="F120" s="9">
        <v>0</v>
      </c>
      <c r="G120" s="9">
        <v>0</v>
      </c>
      <c r="H120" s="9">
        <v>0</v>
      </c>
      <c r="I120" s="7" t="s">
        <v>731</v>
      </c>
    </row>
    <row r="121" spans="1:9" x14ac:dyDescent="0.15">
      <c r="A121" s="6" t="s">
        <v>188</v>
      </c>
      <c r="B121" s="6" t="s">
        <v>519</v>
      </c>
      <c r="C121" s="7" t="s">
        <v>771</v>
      </c>
      <c r="D121" s="7" t="s">
        <v>779</v>
      </c>
      <c r="E121" s="6" t="s">
        <v>17</v>
      </c>
      <c r="F121" s="9">
        <v>797466</v>
      </c>
      <c r="G121" s="9">
        <v>0</v>
      </c>
      <c r="H121" s="9">
        <v>-797466</v>
      </c>
      <c r="I121" s="7" t="s">
        <v>731</v>
      </c>
    </row>
    <row r="122" spans="1:9" x14ac:dyDescent="0.15">
      <c r="A122" s="6" t="s">
        <v>332</v>
      </c>
      <c r="B122" s="6" t="s">
        <v>413</v>
      </c>
      <c r="C122" s="7" t="s">
        <v>771</v>
      </c>
      <c r="D122" s="7" t="s">
        <v>780</v>
      </c>
      <c r="E122" s="6" t="s">
        <v>17</v>
      </c>
      <c r="F122" s="9">
        <v>11000</v>
      </c>
      <c r="G122" s="9">
        <v>0</v>
      </c>
      <c r="H122" s="9">
        <v>-11000</v>
      </c>
      <c r="I122" s="7" t="s">
        <v>731</v>
      </c>
    </row>
    <row r="123" spans="1:9" x14ac:dyDescent="0.15">
      <c r="A123" s="6" t="s">
        <v>260</v>
      </c>
      <c r="B123" s="6" t="s">
        <v>413</v>
      </c>
      <c r="C123" s="7" t="s">
        <v>771</v>
      </c>
      <c r="D123" s="7" t="s">
        <v>781</v>
      </c>
      <c r="E123" s="6" t="s">
        <v>17</v>
      </c>
      <c r="F123" s="9">
        <v>32795</v>
      </c>
      <c r="G123" s="9">
        <v>0</v>
      </c>
      <c r="H123" s="9">
        <v>-32795</v>
      </c>
      <c r="I123" s="7" t="s">
        <v>731</v>
      </c>
    </row>
    <row r="124" spans="1:9" x14ac:dyDescent="0.15">
      <c r="A124" s="6" t="s">
        <v>260</v>
      </c>
      <c r="B124" s="6" t="s">
        <v>515</v>
      </c>
      <c r="C124" s="7" t="s">
        <v>771</v>
      </c>
      <c r="D124" s="7" t="s">
        <v>782</v>
      </c>
      <c r="E124" s="6" t="s">
        <v>17</v>
      </c>
      <c r="F124" s="9">
        <v>447250</v>
      </c>
      <c r="G124" s="9">
        <v>0</v>
      </c>
      <c r="H124" s="9">
        <v>-447250</v>
      </c>
      <c r="I124" s="7" t="s">
        <v>731</v>
      </c>
    </row>
    <row r="125" spans="1:9" x14ac:dyDescent="0.15">
      <c r="A125" s="6" t="s">
        <v>260</v>
      </c>
      <c r="B125" s="6" t="s">
        <v>516</v>
      </c>
      <c r="C125" s="7" t="s">
        <v>771</v>
      </c>
      <c r="D125" s="7" t="s">
        <v>783</v>
      </c>
      <c r="E125" s="6" t="s">
        <v>17</v>
      </c>
      <c r="F125" s="9">
        <v>9240.5</v>
      </c>
      <c r="G125" s="9">
        <v>0</v>
      </c>
      <c r="H125" s="9">
        <v>-9240.5</v>
      </c>
      <c r="I125" s="7" t="s">
        <v>731</v>
      </c>
    </row>
    <row r="126" spans="1:9" ht="21" x14ac:dyDescent="0.15">
      <c r="A126" s="6" t="s">
        <v>338</v>
      </c>
      <c r="B126" s="6" t="s">
        <v>413</v>
      </c>
      <c r="C126" s="7" t="s">
        <v>771</v>
      </c>
      <c r="D126" s="7" t="s">
        <v>784</v>
      </c>
      <c r="E126" s="6" t="s">
        <v>17</v>
      </c>
      <c r="F126" s="9">
        <v>274800</v>
      </c>
      <c r="G126" s="9">
        <v>0</v>
      </c>
      <c r="H126" s="9">
        <v>-274800</v>
      </c>
      <c r="I126" s="7" t="s">
        <v>731</v>
      </c>
    </row>
    <row r="127" spans="1:9" ht="21" x14ac:dyDescent="0.15">
      <c r="A127" s="6" t="s">
        <v>349</v>
      </c>
      <c r="B127" s="6" t="s">
        <v>413</v>
      </c>
      <c r="C127" s="7" t="s">
        <v>771</v>
      </c>
      <c r="D127" s="7" t="s">
        <v>785</v>
      </c>
      <c r="E127" s="6" t="s">
        <v>17</v>
      </c>
      <c r="F127" s="9">
        <v>1539145</v>
      </c>
      <c r="G127" s="9">
        <v>0</v>
      </c>
      <c r="H127" s="9">
        <v>-1539145</v>
      </c>
      <c r="I127" s="7" t="s">
        <v>731</v>
      </c>
    </row>
    <row r="128" spans="1:9" ht="21" x14ac:dyDescent="0.15">
      <c r="A128" s="6" t="s">
        <v>352</v>
      </c>
      <c r="B128" s="6" t="s">
        <v>413</v>
      </c>
      <c r="C128" s="7" t="s">
        <v>771</v>
      </c>
      <c r="D128" s="7" t="s">
        <v>786</v>
      </c>
      <c r="E128" s="6" t="s">
        <v>17</v>
      </c>
      <c r="F128" s="9">
        <v>100000</v>
      </c>
      <c r="G128" s="9">
        <v>0</v>
      </c>
      <c r="H128" s="9">
        <v>-100000</v>
      </c>
      <c r="I128" s="7" t="s">
        <v>731</v>
      </c>
    </row>
    <row r="129" spans="1:9" x14ac:dyDescent="0.15">
      <c r="A129" s="6" t="s">
        <v>212</v>
      </c>
      <c r="B129" s="6" t="s">
        <v>518</v>
      </c>
      <c r="C129" s="7" t="s">
        <v>771</v>
      </c>
      <c r="D129" s="7" t="s">
        <v>787</v>
      </c>
      <c r="E129" s="6" t="s">
        <v>17</v>
      </c>
      <c r="F129" s="9">
        <v>163000</v>
      </c>
      <c r="G129" s="9">
        <v>0</v>
      </c>
      <c r="H129" s="9">
        <v>-163000</v>
      </c>
      <c r="I129" s="7" t="s">
        <v>731</v>
      </c>
    </row>
    <row r="130" spans="1:9" ht="21" x14ac:dyDescent="0.15">
      <c r="A130" s="6" t="s">
        <v>362</v>
      </c>
      <c r="B130" s="6" t="s">
        <v>413</v>
      </c>
      <c r="C130" s="7" t="s">
        <v>771</v>
      </c>
      <c r="D130" s="7" t="s">
        <v>788</v>
      </c>
      <c r="E130" s="6" t="s">
        <v>17</v>
      </c>
      <c r="F130" s="9">
        <v>110000</v>
      </c>
      <c r="G130" s="9">
        <v>0</v>
      </c>
      <c r="H130" s="9">
        <v>-110000</v>
      </c>
      <c r="I130" s="7" t="s">
        <v>731</v>
      </c>
    </row>
    <row r="131" spans="1:9" ht="20.100000000000001" customHeight="1" x14ac:dyDescent="0.15">
      <c r="A131" s="28" t="s">
        <v>565</v>
      </c>
      <c r="B131" s="28"/>
      <c r="C131" s="28"/>
      <c r="D131" s="28"/>
      <c r="E131" s="28"/>
      <c r="F131" s="10">
        <f>SUM(F114:F130)</f>
        <v>7258746.29</v>
      </c>
      <c r="G131" s="10">
        <f>SUM(G114:G130)</f>
        <v>0</v>
      </c>
      <c r="H131" s="10">
        <f>SUM(H114:H130)</f>
        <v>-7258746.29</v>
      </c>
    </row>
    <row r="132" spans="1:9" ht="20.100000000000001" customHeight="1" x14ac:dyDescent="0.15"/>
    <row r="133" spans="1:9" ht="20.100000000000001" customHeight="1" x14ac:dyDescent="0.15">
      <c r="A133" s="27" t="s">
        <v>717</v>
      </c>
      <c r="B133" s="27"/>
      <c r="C133" s="27"/>
      <c r="D133" s="27" t="s">
        <v>789</v>
      </c>
      <c r="E133" s="27"/>
      <c r="F133" s="27"/>
      <c r="G133" s="27"/>
      <c r="H133" s="27"/>
      <c r="I133" s="27"/>
    </row>
    <row r="134" spans="1:9" ht="20.100000000000001" customHeight="1" x14ac:dyDescent="0.15">
      <c r="A134" s="21" t="s">
        <v>719</v>
      </c>
      <c r="B134" s="21" t="s">
        <v>720</v>
      </c>
      <c r="C134" s="21" t="s">
        <v>721</v>
      </c>
      <c r="D134" s="21" t="s">
        <v>722</v>
      </c>
      <c r="E134" s="21" t="s">
        <v>723</v>
      </c>
      <c r="F134" s="21" t="s">
        <v>724</v>
      </c>
      <c r="G134" s="21"/>
      <c r="H134" s="21"/>
      <c r="I134" s="21"/>
    </row>
    <row r="135" spans="1:9" ht="20.100000000000001" customHeight="1" x14ac:dyDescent="0.15">
      <c r="A135" s="21"/>
      <c r="B135" s="21"/>
      <c r="C135" s="21"/>
      <c r="D135" s="21"/>
      <c r="E135" s="21"/>
      <c r="F135" s="6" t="s">
        <v>725</v>
      </c>
      <c r="G135" s="6" t="s">
        <v>726</v>
      </c>
      <c r="H135" s="6" t="s">
        <v>727</v>
      </c>
      <c r="I135" s="6" t="s">
        <v>728</v>
      </c>
    </row>
    <row r="136" spans="1:9" x14ac:dyDescent="0.15">
      <c r="A136" s="6" t="s">
        <v>188</v>
      </c>
      <c r="B136" s="6" t="s">
        <v>519</v>
      </c>
      <c r="C136" s="7" t="s">
        <v>790</v>
      </c>
      <c r="D136" s="7" t="s">
        <v>791</v>
      </c>
      <c r="E136" s="6" t="s">
        <v>17</v>
      </c>
      <c r="F136" s="9">
        <v>124900</v>
      </c>
      <c r="G136" s="9">
        <v>20250</v>
      </c>
      <c r="H136" s="9">
        <v>-104650</v>
      </c>
      <c r="I136" s="7" t="s">
        <v>731</v>
      </c>
    </row>
    <row r="137" spans="1:9" ht="21" x14ac:dyDescent="0.15">
      <c r="A137" s="6" t="s">
        <v>338</v>
      </c>
      <c r="B137" s="6" t="s">
        <v>413</v>
      </c>
      <c r="C137" s="7" t="s">
        <v>790</v>
      </c>
      <c r="D137" s="7" t="s">
        <v>792</v>
      </c>
      <c r="E137" s="6" t="s">
        <v>17</v>
      </c>
      <c r="F137" s="9">
        <v>10000</v>
      </c>
      <c r="G137" s="9">
        <v>0</v>
      </c>
      <c r="H137" s="9">
        <v>-10000</v>
      </c>
      <c r="I137" s="7" t="s">
        <v>793</v>
      </c>
    </row>
    <row r="138" spans="1:9" x14ac:dyDescent="0.15">
      <c r="A138" s="6" t="s">
        <v>212</v>
      </c>
      <c r="B138" s="6" t="s">
        <v>517</v>
      </c>
      <c r="C138" s="7" t="s">
        <v>790</v>
      </c>
      <c r="D138" s="7" t="s">
        <v>794</v>
      </c>
      <c r="E138" s="6" t="s">
        <v>17</v>
      </c>
      <c r="F138" s="9">
        <v>104000</v>
      </c>
      <c r="G138" s="9">
        <v>218650</v>
      </c>
      <c r="H138" s="9">
        <v>114650</v>
      </c>
      <c r="I138" s="7" t="s">
        <v>731</v>
      </c>
    </row>
    <row r="139" spans="1:9" ht="21" x14ac:dyDescent="0.15">
      <c r="A139" s="6" t="s">
        <v>362</v>
      </c>
      <c r="B139" s="6" t="s">
        <v>413</v>
      </c>
      <c r="C139" s="7" t="s">
        <v>790</v>
      </c>
      <c r="D139" s="7" t="s">
        <v>795</v>
      </c>
      <c r="E139" s="6" t="s">
        <v>17</v>
      </c>
      <c r="F139" s="9">
        <v>96000</v>
      </c>
      <c r="G139" s="9">
        <v>96000</v>
      </c>
      <c r="H139" s="9">
        <v>0</v>
      </c>
      <c r="I139" s="7" t="s">
        <v>731</v>
      </c>
    </row>
    <row r="140" spans="1:9" ht="20.100000000000001" customHeight="1" x14ac:dyDescent="0.15">
      <c r="A140" s="28" t="s">
        <v>565</v>
      </c>
      <c r="B140" s="28"/>
      <c r="C140" s="28"/>
      <c r="D140" s="28"/>
      <c r="E140" s="28"/>
      <c r="F140" s="10">
        <f>SUM(F136:F139)</f>
        <v>334900</v>
      </c>
      <c r="G140" s="10">
        <f>SUM(G136:G139)</f>
        <v>334900</v>
      </c>
      <c r="H140" s="10">
        <f>SUM(H136:H139)</f>
        <v>0</v>
      </c>
    </row>
    <row r="141" spans="1:9" ht="20.100000000000001" customHeight="1" x14ac:dyDescent="0.15"/>
    <row r="142" spans="1:9" ht="20.100000000000001" customHeight="1" x14ac:dyDescent="0.15">
      <c r="A142" s="27" t="s">
        <v>717</v>
      </c>
      <c r="B142" s="27"/>
      <c r="C142" s="27"/>
      <c r="D142" s="27" t="s">
        <v>796</v>
      </c>
      <c r="E142" s="27"/>
      <c r="F142" s="27"/>
      <c r="G142" s="27"/>
      <c r="H142" s="27"/>
      <c r="I142" s="27"/>
    </row>
    <row r="143" spans="1:9" ht="20.100000000000001" customHeight="1" x14ac:dyDescent="0.15">
      <c r="A143" s="21" t="s">
        <v>719</v>
      </c>
      <c r="B143" s="21" t="s">
        <v>720</v>
      </c>
      <c r="C143" s="21" t="s">
        <v>721</v>
      </c>
      <c r="D143" s="21" t="s">
        <v>722</v>
      </c>
      <c r="E143" s="21" t="s">
        <v>723</v>
      </c>
      <c r="F143" s="21" t="s">
        <v>724</v>
      </c>
      <c r="G143" s="21"/>
      <c r="H143" s="21"/>
      <c r="I143" s="21"/>
    </row>
    <row r="144" spans="1:9" ht="20.100000000000001" customHeight="1" x14ac:dyDescent="0.15">
      <c r="A144" s="21"/>
      <c r="B144" s="21"/>
      <c r="C144" s="21"/>
      <c r="D144" s="21"/>
      <c r="E144" s="21"/>
      <c r="F144" s="6" t="s">
        <v>725</v>
      </c>
      <c r="G144" s="6" t="s">
        <v>726</v>
      </c>
      <c r="H144" s="6" t="s">
        <v>727</v>
      </c>
      <c r="I144" s="6" t="s">
        <v>728</v>
      </c>
    </row>
    <row r="145" spans="1:9" ht="20.100000000000001" customHeight="1" x14ac:dyDescent="0.15">
      <c r="A145" s="21" t="s">
        <v>797</v>
      </c>
      <c r="B145" s="21"/>
      <c r="C145" s="21"/>
      <c r="D145" s="21"/>
      <c r="E145" s="21"/>
      <c r="F145" s="21"/>
      <c r="G145" s="21"/>
      <c r="H145" s="21"/>
      <c r="I145" s="21"/>
    </row>
    <row r="146" spans="1:9" ht="20.100000000000001" customHeight="1" x14ac:dyDescent="0.15"/>
    <row r="147" spans="1:9" ht="24.95" customHeight="1" x14ac:dyDescent="0.15">
      <c r="A147" s="19" t="s">
        <v>798</v>
      </c>
      <c r="B147" s="19"/>
      <c r="C147" s="19"/>
      <c r="D147" s="19"/>
      <c r="E147" s="19"/>
      <c r="F147" s="19"/>
      <c r="G147" s="19"/>
      <c r="H147" s="19"/>
      <c r="I147" s="19"/>
    </row>
    <row r="148" spans="1:9" ht="20.100000000000001" customHeight="1" x14ac:dyDescent="0.15"/>
    <row r="149" spans="1:9" ht="20.100000000000001" customHeight="1" x14ac:dyDescent="0.15">
      <c r="A149" s="21" t="s">
        <v>719</v>
      </c>
      <c r="B149" s="21" t="s">
        <v>720</v>
      </c>
      <c r="C149" s="21" t="s">
        <v>721</v>
      </c>
      <c r="D149" s="21" t="s">
        <v>722</v>
      </c>
      <c r="E149" s="21" t="s">
        <v>723</v>
      </c>
      <c r="F149" s="21" t="s">
        <v>724</v>
      </c>
      <c r="G149" s="21"/>
      <c r="H149" s="21"/>
      <c r="I149" s="21"/>
    </row>
    <row r="150" spans="1:9" ht="20.100000000000001" customHeight="1" x14ac:dyDescent="0.15">
      <c r="A150" s="21"/>
      <c r="B150" s="21"/>
      <c r="C150" s="21"/>
      <c r="D150" s="21"/>
      <c r="E150" s="21"/>
      <c r="F150" s="6" t="s">
        <v>725</v>
      </c>
      <c r="G150" s="6" t="s">
        <v>726</v>
      </c>
      <c r="H150" s="6" t="s">
        <v>727</v>
      </c>
      <c r="I150" s="6" t="s">
        <v>728</v>
      </c>
    </row>
    <row r="151" spans="1:9" ht="42" x14ac:dyDescent="0.15">
      <c r="A151" s="6" t="s">
        <v>182</v>
      </c>
      <c r="B151" s="6" t="s">
        <v>413</v>
      </c>
      <c r="C151" s="7" t="s">
        <v>729</v>
      </c>
      <c r="D151" s="7" t="s">
        <v>732</v>
      </c>
      <c r="E151" s="6"/>
      <c r="F151" s="9"/>
      <c r="G151" s="9">
        <v>0</v>
      </c>
      <c r="H151" s="9"/>
      <c r="I151" s="7"/>
    </row>
    <row r="152" spans="1:9" ht="31.5" x14ac:dyDescent="0.15">
      <c r="A152" s="6" t="s">
        <v>182</v>
      </c>
      <c r="B152" s="6" t="s">
        <v>413</v>
      </c>
      <c r="C152" s="7" t="s">
        <v>799</v>
      </c>
      <c r="D152" s="7" t="s">
        <v>732</v>
      </c>
      <c r="E152" s="6"/>
      <c r="F152" s="9"/>
      <c r="G152" s="9">
        <v>0</v>
      </c>
      <c r="H152" s="9"/>
      <c r="I152" s="7"/>
    </row>
    <row r="153" spans="1:9" ht="21" x14ac:dyDescent="0.15">
      <c r="A153" s="6" t="s">
        <v>182</v>
      </c>
      <c r="B153" s="6" t="s">
        <v>413</v>
      </c>
      <c r="C153" s="7" t="s">
        <v>800</v>
      </c>
      <c r="D153" s="7" t="s">
        <v>732</v>
      </c>
      <c r="E153" s="6"/>
      <c r="F153" s="9"/>
      <c r="G153" s="9">
        <v>0</v>
      </c>
      <c r="H153" s="9"/>
      <c r="I153" s="7"/>
    </row>
    <row r="154" spans="1:9" ht="31.5" x14ac:dyDescent="0.15">
      <c r="A154" s="6" t="s">
        <v>182</v>
      </c>
      <c r="B154" s="6" t="s">
        <v>413</v>
      </c>
      <c r="C154" s="7" t="s">
        <v>801</v>
      </c>
      <c r="D154" s="7" t="s">
        <v>732</v>
      </c>
      <c r="E154" s="6"/>
      <c r="F154" s="9"/>
      <c r="G154" s="9">
        <v>0</v>
      </c>
      <c r="H154" s="9"/>
      <c r="I154" s="7"/>
    </row>
    <row r="155" spans="1:9" ht="21" x14ac:dyDescent="0.15">
      <c r="A155" s="6" t="s">
        <v>182</v>
      </c>
      <c r="B155" s="6" t="s">
        <v>413</v>
      </c>
      <c r="C155" s="7" t="s">
        <v>738</v>
      </c>
      <c r="D155" s="7" t="s">
        <v>732</v>
      </c>
      <c r="E155" s="6"/>
      <c r="F155" s="9"/>
      <c r="G155" s="9">
        <v>0</v>
      </c>
      <c r="H155" s="9"/>
      <c r="I155" s="7"/>
    </row>
    <row r="156" spans="1:9" ht="31.5" x14ac:dyDescent="0.15">
      <c r="A156" s="6" t="s">
        <v>182</v>
      </c>
      <c r="B156" s="6" t="s">
        <v>413</v>
      </c>
      <c r="C156" s="7" t="s">
        <v>802</v>
      </c>
      <c r="D156" s="7" t="s">
        <v>732</v>
      </c>
      <c r="E156" s="6"/>
      <c r="F156" s="9"/>
      <c r="G156" s="9">
        <v>0</v>
      </c>
      <c r="H156" s="9"/>
      <c r="I156" s="7"/>
    </row>
    <row r="157" spans="1:9" ht="21" x14ac:dyDescent="0.15">
      <c r="A157" s="6" t="s">
        <v>182</v>
      </c>
      <c r="B157" s="6" t="s">
        <v>413</v>
      </c>
      <c r="C157" s="7" t="s">
        <v>737</v>
      </c>
      <c r="D157" s="7" t="s">
        <v>732</v>
      </c>
      <c r="E157" s="6"/>
      <c r="F157" s="9"/>
      <c r="G157" s="9">
        <v>0</v>
      </c>
      <c r="H157" s="9"/>
      <c r="I157" s="7"/>
    </row>
    <row r="158" spans="1:9" ht="21" x14ac:dyDescent="0.15">
      <c r="A158" s="6" t="s">
        <v>182</v>
      </c>
      <c r="B158" s="6" t="s">
        <v>413</v>
      </c>
      <c r="C158" s="7" t="s">
        <v>736</v>
      </c>
      <c r="D158" s="7" t="s">
        <v>732</v>
      </c>
      <c r="E158" s="6"/>
      <c r="F158" s="9"/>
      <c r="G158" s="9">
        <v>0</v>
      </c>
      <c r="H158" s="9"/>
      <c r="I158" s="7"/>
    </row>
    <row r="159" spans="1:9" ht="21" x14ac:dyDescent="0.15">
      <c r="A159" s="6" t="s">
        <v>182</v>
      </c>
      <c r="B159" s="6" t="s">
        <v>413</v>
      </c>
      <c r="C159" s="7" t="s">
        <v>803</v>
      </c>
      <c r="D159" s="7" t="s">
        <v>732</v>
      </c>
      <c r="E159" s="6"/>
      <c r="F159" s="9"/>
      <c r="G159" s="9">
        <v>0</v>
      </c>
      <c r="H159" s="9"/>
      <c r="I159" s="7"/>
    </row>
    <row r="160" spans="1:9" ht="21" x14ac:dyDescent="0.15">
      <c r="A160" s="6" t="s">
        <v>182</v>
      </c>
      <c r="B160" s="6" t="s">
        <v>413</v>
      </c>
      <c r="C160" s="7" t="s">
        <v>733</v>
      </c>
      <c r="D160" s="7" t="s">
        <v>732</v>
      </c>
      <c r="E160" s="6"/>
      <c r="F160" s="9"/>
      <c r="G160" s="9">
        <v>0</v>
      </c>
      <c r="H160" s="9"/>
      <c r="I160" s="7"/>
    </row>
    <row r="161" spans="1:9" ht="31.5" x14ac:dyDescent="0.15">
      <c r="A161" s="6" t="s">
        <v>182</v>
      </c>
      <c r="B161" s="6" t="s">
        <v>413</v>
      </c>
      <c r="C161" s="7" t="s">
        <v>740</v>
      </c>
      <c r="D161" s="7" t="s">
        <v>732</v>
      </c>
      <c r="E161" s="6"/>
      <c r="F161" s="9"/>
      <c r="G161" s="9">
        <v>0</v>
      </c>
      <c r="H161" s="9"/>
      <c r="I161" s="7"/>
    </row>
    <row r="162" spans="1:9" ht="21" x14ac:dyDescent="0.15">
      <c r="A162" s="6" t="s">
        <v>182</v>
      </c>
      <c r="B162" s="6" t="s">
        <v>413</v>
      </c>
      <c r="C162" s="7" t="s">
        <v>739</v>
      </c>
      <c r="D162" s="7" t="s">
        <v>732</v>
      </c>
      <c r="E162" s="6"/>
      <c r="F162" s="9"/>
      <c r="G162" s="9">
        <v>0</v>
      </c>
      <c r="H162" s="9"/>
      <c r="I162" s="7"/>
    </row>
    <row r="163" spans="1:9" ht="31.5" x14ac:dyDescent="0.15">
      <c r="A163" s="6" t="s">
        <v>182</v>
      </c>
      <c r="B163" s="6" t="s">
        <v>413</v>
      </c>
      <c r="C163" s="7" t="s">
        <v>735</v>
      </c>
      <c r="D163" s="7" t="s">
        <v>732</v>
      </c>
      <c r="E163" s="6"/>
      <c r="F163" s="9"/>
      <c r="G163" s="9">
        <v>0</v>
      </c>
      <c r="H163" s="9"/>
      <c r="I163" s="7"/>
    </row>
    <row r="164" spans="1:9" ht="31.5" x14ac:dyDescent="0.15">
      <c r="A164" s="6" t="s">
        <v>182</v>
      </c>
      <c r="B164" s="6" t="s">
        <v>413</v>
      </c>
      <c r="C164" s="7" t="s">
        <v>804</v>
      </c>
      <c r="D164" s="7" t="s">
        <v>732</v>
      </c>
      <c r="E164" s="6"/>
      <c r="F164" s="9"/>
      <c r="G164" s="9">
        <v>0</v>
      </c>
      <c r="H164" s="9"/>
      <c r="I164" s="7"/>
    </row>
    <row r="165" spans="1:9" ht="42" x14ac:dyDescent="0.15">
      <c r="A165" s="6" t="s">
        <v>186</v>
      </c>
      <c r="B165" s="6" t="s">
        <v>413</v>
      </c>
      <c r="C165" s="7" t="s">
        <v>729</v>
      </c>
      <c r="D165" s="7" t="s">
        <v>741</v>
      </c>
      <c r="E165" s="6"/>
      <c r="F165" s="9"/>
      <c r="G165" s="9">
        <v>0</v>
      </c>
      <c r="H165" s="9"/>
      <c r="I165" s="7"/>
    </row>
    <row r="166" spans="1:9" ht="31.5" x14ac:dyDescent="0.15">
      <c r="A166" s="6" t="s">
        <v>186</v>
      </c>
      <c r="B166" s="6" t="s">
        <v>413</v>
      </c>
      <c r="C166" s="7" t="s">
        <v>799</v>
      </c>
      <c r="D166" s="7" t="s">
        <v>741</v>
      </c>
      <c r="E166" s="6"/>
      <c r="F166" s="9"/>
      <c r="G166" s="9">
        <v>0</v>
      </c>
      <c r="H166" s="9"/>
      <c r="I166" s="7"/>
    </row>
    <row r="167" spans="1:9" ht="21" x14ac:dyDescent="0.15">
      <c r="A167" s="6" t="s">
        <v>186</v>
      </c>
      <c r="B167" s="6" t="s">
        <v>413</v>
      </c>
      <c r="C167" s="7" t="s">
        <v>800</v>
      </c>
      <c r="D167" s="7" t="s">
        <v>741</v>
      </c>
      <c r="E167" s="6"/>
      <c r="F167" s="9"/>
      <c r="G167" s="9">
        <v>0</v>
      </c>
      <c r="H167" s="9"/>
      <c r="I167" s="7"/>
    </row>
    <row r="168" spans="1:9" ht="31.5" x14ac:dyDescent="0.15">
      <c r="A168" s="6" t="s">
        <v>186</v>
      </c>
      <c r="B168" s="6" t="s">
        <v>413</v>
      </c>
      <c r="C168" s="7" t="s">
        <v>801</v>
      </c>
      <c r="D168" s="7" t="s">
        <v>741</v>
      </c>
      <c r="E168" s="6"/>
      <c r="F168" s="9"/>
      <c r="G168" s="9">
        <v>0</v>
      </c>
      <c r="H168" s="9"/>
      <c r="I168" s="7"/>
    </row>
    <row r="169" spans="1:9" ht="21" x14ac:dyDescent="0.15">
      <c r="A169" s="6" t="s">
        <v>186</v>
      </c>
      <c r="B169" s="6" t="s">
        <v>413</v>
      </c>
      <c r="C169" s="7" t="s">
        <v>738</v>
      </c>
      <c r="D169" s="7" t="s">
        <v>741</v>
      </c>
      <c r="E169" s="6"/>
      <c r="F169" s="9"/>
      <c r="G169" s="9">
        <v>0</v>
      </c>
      <c r="H169" s="9"/>
      <c r="I169" s="7"/>
    </row>
    <row r="170" spans="1:9" ht="31.5" x14ac:dyDescent="0.15">
      <c r="A170" s="6" t="s">
        <v>186</v>
      </c>
      <c r="B170" s="6" t="s">
        <v>413</v>
      </c>
      <c r="C170" s="7" t="s">
        <v>802</v>
      </c>
      <c r="D170" s="7" t="s">
        <v>741</v>
      </c>
      <c r="E170" s="6"/>
      <c r="F170" s="9"/>
      <c r="G170" s="9">
        <v>0</v>
      </c>
      <c r="H170" s="9"/>
      <c r="I170" s="7"/>
    </row>
    <row r="171" spans="1:9" ht="21" x14ac:dyDescent="0.15">
      <c r="A171" s="6" t="s">
        <v>186</v>
      </c>
      <c r="B171" s="6" t="s">
        <v>413</v>
      </c>
      <c r="C171" s="7" t="s">
        <v>737</v>
      </c>
      <c r="D171" s="7" t="s">
        <v>741</v>
      </c>
      <c r="E171" s="6"/>
      <c r="F171" s="9"/>
      <c r="G171" s="9">
        <v>0</v>
      </c>
      <c r="H171" s="9"/>
      <c r="I171" s="7"/>
    </row>
    <row r="172" spans="1:9" ht="21" x14ac:dyDescent="0.15">
      <c r="A172" s="6" t="s">
        <v>186</v>
      </c>
      <c r="B172" s="6" t="s">
        <v>413</v>
      </c>
      <c r="C172" s="7" t="s">
        <v>736</v>
      </c>
      <c r="D172" s="7" t="s">
        <v>741</v>
      </c>
      <c r="E172" s="6"/>
      <c r="F172" s="9"/>
      <c r="G172" s="9">
        <v>0</v>
      </c>
      <c r="H172" s="9"/>
      <c r="I172" s="7"/>
    </row>
    <row r="173" spans="1:9" ht="21" x14ac:dyDescent="0.15">
      <c r="A173" s="6" t="s">
        <v>186</v>
      </c>
      <c r="B173" s="6" t="s">
        <v>413</v>
      </c>
      <c r="C173" s="7" t="s">
        <v>803</v>
      </c>
      <c r="D173" s="7" t="s">
        <v>741</v>
      </c>
      <c r="E173" s="6"/>
      <c r="F173" s="9"/>
      <c r="G173" s="9">
        <v>0</v>
      </c>
      <c r="H173" s="9"/>
      <c r="I173" s="7"/>
    </row>
    <row r="174" spans="1:9" ht="21" x14ac:dyDescent="0.15">
      <c r="A174" s="6" t="s">
        <v>186</v>
      </c>
      <c r="B174" s="6" t="s">
        <v>413</v>
      </c>
      <c r="C174" s="7" t="s">
        <v>733</v>
      </c>
      <c r="D174" s="7" t="s">
        <v>741</v>
      </c>
      <c r="E174" s="6"/>
      <c r="F174" s="9"/>
      <c r="G174" s="9">
        <v>0</v>
      </c>
      <c r="H174" s="9"/>
      <c r="I174" s="7"/>
    </row>
    <row r="175" spans="1:9" ht="31.5" x14ac:dyDescent="0.15">
      <c r="A175" s="6" t="s">
        <v>186</v>
      </c>
      <c r="B175" s="6" t="s">
        <v>413</v>
      </c>
      <c r="C175" s="7" t="s">
        <v>740</v>
      </c>
      <c r="D175" s="7" t="s">
        <v>741</v>
      </c>
      <c r="E175" s="6"/>
      <c r="F175" s="9"/>
      <c r="G175" s="9">
        <v>0</v>
      </c>
      <c r="H175" s="9"/>
      <c r="I175" s="7"/>
    </row>
    <row r="176" spans="1:9" ht="21" x14ac:dyDescent="0.15">
      <c r="A176" s="6" t="s">
        <v>186</v>
      </c>
      <c r="B176" s="6" t="s">
        <v>413</v>
      </c>
      <c r="C176" s="7" t="s">
        <v>739</v>
      </c>
      <c r="D176" s="7" t="s">
        <v>741</v>
      </c>
      <c r="E176" s="6"/>
      <c r="F176" s="9"/>
      <c r="G176" s="9">
        <v>0</v>
      </c>
      <c r="H176" s="9"/>
      <c r="I176" s="7"/>
    </row>
    <row r="177" spans="1:9" ht="31.5" x14ac:dyDescent="0.15">
      <c r="A177" s="6" t="s">
        <v>186</v>
      </c>
      <c r="B177" s="6" t="s">
        <v>413</v>
      </c>
      <c r="C177" s="7" t="s">
        <v>735</v>
      </c>
      <c r="D177" s="7" t="s">
        <v>741</v>
      </c>
      <c r="E177" s="6"/>
      <c r="F177" s="9"/>
      <c r="G177" s="9">
        <v>0</v>
      </c>
      <c r="H177" s="9"/>
      <c r="I177" s="7"/>
    </row>
    <row r="178" spans="1:9" ht="31.5" x14ac:dyDescent="0.15">
      <c r="A178" s="6" t="s">
        <v>186</v>
      </c>
      <c r="B178" s="6" t="s">
        <v>413</v>
      </c>
      <c r="C178" s="7" t="s">
        <v>804</v>
      </c>
      <c r="D178" s="7" t="s">
        <v>741</v>
      </c>
      <c r="E178" s="6"/>
      <c r="F178" s="9"/>
      <c r="G178" s="9">
        <v>0</v>
      </c>
      <c r="H178" s="9"/>
      <c r="I178" s="7"/>
    </row>
    <row r="179" spans="1:9" ht="42" x14ac:dyDescent="0.15">
      <c r="A179" s="6" t="s">
        <v>322</v>
      </c>
      <c r="B179" s="6" t="s">
        <v>413</v>
      </c>
      <c r="C179" s="7" t="s">
        <v>729</v>
      </c>
      <c r="D179" s="7" t="s">
        <v>743</v>
      </c>
      <c r="E179" s="6"/>
      <c r="F179" s="9"/>
      <c r="G179" s="9">
        <v>0</v>
      </c>
      <c r="H179" s="9"/>
      <c r="I179" s="7"/>
    </row>
    <row r="180" spans="1:9" ht="31.5" x14ac:dyDescent="0.15">
      <c r="A180" s="6" t="s">
        <v>322</v>
      </c>
      <c r="B180" s="6" t="s">
        <v>413</v>
      </c>
      <c r="C180" s="7" t="s">
        <v>799</v>
      </c>
      <c r="D180" s="7" t="s">
        <v>743</v>
      </c>
      <c r="E180" s="6"/>
      <c r="F180" s="9"/>
      <c r="G180" s="9">
        <v>0</v>
      </c>
      <c r="H180" s="9"/>
      <c r="I180" s="7"/>
    </row>
    <row r="181" spans="1:9" ht="21" x14ac:dyDescent="0.15">
      <c r="A181" s="6" t="s">
        <v>322</v>
      </c>
      <c r="B181" s="6" t="s">
        <v>413</v>
      </c>
      <c r="C181" s="7" t="s">
        <v>800</v>
      </c>
      <c r="D181" s="7" t="s">
        <v>743</v>
      </c>
      <c r="E181" s="6"/>
      <c r="F181" s="9"/>
      <c r="G181" s="9">
        <v>0</v>
      </c>
      <c r="H181" s="9"/>
      <c r="I181" s="7"/>
    </row>
    <row r="182" spans="1:9" ht="31.5" x14ac:dyDescent="0.15">
      <c r="A182" s="6" t="s">
        <v>322</v>
      </c>
      <c r="B182" s="6" t="s">
        <v>413</v>
      </c>
      <c r="C182" s="7" t="s">
        <v>801</v>
      </c>
      <c r="D182" s="7" t="s">
        <v>743</v>
      </c>
      <c r="E182" s="6"/>
      <c r="F182" s="9"/>
      <c r="G182" s="9">
        <v>0</v>
      </c>
      <c r="H182" s="9"/>
      <c r="I182" s="7"/>
    </row>
    <row r="183" spans="1:9" ht="21" x14ac:dyDescent="0.15">
      <c r="A183" s="6" t="s">
        <v>322</v>
      </c>
      <c r="B183" s="6" t="s">
        <v>413</v>
      </c>
      <c r="C183" s="7" t="s">
        <v>738</v>
      </c>
      <c r="D183" s="7" t="s">
        <v>743</v>
      </c>
      <c r="E183" s="6"/>
      <c r="F183" s="9"/>
      <c r="G183" s="9">
        <v>0</v>
      </c>
      <c r="H183" s="9"/>
      <c r="I183" s="7"/>
    </row>
    <row r="184" spans="1:9" ht="31.5" x14ac:dyDescent="0.15">
      <c r="A184" s="6" t="s">
        <v>322</v>
      </c>
      <c r="B184" s="6" t="s">
        <v>413</v>
      </c>
      <c r="C184" s="7" t="s">
        <v>802</v>
      </c>
      <c r="D184" s="7" t="s">
        <v>743</v>
      </c>
      <c r="E184" s="6"/>
      <c r="F184" s="9"/>
      <c r="G184" s="9">
        <v>0</v>
      </c>
      <c r="H184" s="9"/>
      <c r="I184" s="7"/>
    </row>
    <row r="185" spans="1:9" ht="21" x14ac:dyDescent="0.15">
      <c r="A185" s="6" t="s">
        <v>322</v>
      </c>
      <c r="B185" s="6" t="s">
        <v>413</v>
      </c>
      <c r="C185" s="7" t="s">
        <v>737</v>
      </c>
      <c r="D185" s="7" t="s">
        <v>743</v>
      </c>
      <c r="E185" s="6"/>
      <c r="F185" s="9"/>
      <c r="G185" s="9">
        <v>0</v>
      </c>
      <c r="H185" s="9"/>
      <c r="I185" s="7"/>
    </row>
    <row r="186" spans="1:9" ht="21" x14ac:dyDescent="0.15">
      <c r="A186" s="6" t="s">
        <v>322</v>
      </c>
      <c r="B186" s="6" t="s">
        <v>413</v>
      </c>
      <c r="C186" s="7" t="s">
        <v>736</v>
      </c>
      <c r="D186" s="7" t="s">
        <v>743</v>
      </c>
      <c r="E186" s="6"/>
      <c r="F186" s="9"/>
      <c r="G186" s="9">
        <v>0</v>
      </c>
      <c r="H186" s="9"/>
      <c r="I186" s="7"/>
    </row>
    <row r="187" spans="1:9" ht="21" x14ac:dyDescent="0.15">
      <c r="A187" s="6" t="s">
        <v>322</v>
      </c>
      <c r="B187" s="6" t="s">
        <v>413</v>
      </c>
      <c r="C187" s="7" t="s">
        <v>803</v>
      </c>
      <c r="D187" s="7" t="s">
        <v>743</v>
      </c>
      <c r="E187" s="6"/>
      <c r="F187" s="9"/>
      <c r="G187" s="9">
        <v>0</v>
      </c>
      <c r="H187" s="9"/>
      <c r="I187" s="7"/>
    </row>
    <row r="188" spans="1:9" ht="21" x14ac:dyDescent="0.15">
      <c r="A188" s="6" t="s">
        <v>322</v>
      </c>
      <c r="B188" s="6" t="s">
        <v>413</v>
      </c>
      <c r="C188" s="7" t="s">
        <v>733</v>
      </c>
      <c r="D188" s="7" t="s">
        <v>743</v>
      </c>
      <c r="E188" s="6"/>
      <c r="F188" s="9"/>
      <c r="G188" s="9">
        <v>0</v>
      </c>
      <c r="H188" s="9"/>
      <c r="I188" s="7"/>
    </row>
    <row r="189" spans="1:9" ht="31.5" x14ac:dyDescent="0.15">
      <c r="A189" s="6" t="s">
        <v>322</v>
      </c>
      <c r="B189" s="6" t="s">
        <v>413</v>
      </c>
      <c r="C189" s="7" t="s">
        <v>740</v>
      </c>
      <c r="D189" s="7" t="s">
        <v>743</v>
      </c>
      <c r="E189" s="6"/>
      <c r="F189" s="9"/>
      <c r="G189" s="9">
        <v>0</v>
      </c>
      <c r="H189" s="9"/>
      <c r="I189" s="7"/>
    </row>
    <row r="190" spans="1:9" ht="21" x14ac:dyDescent="0.15">
      <c r="A190" s="6" t="s">
        <v>322</v>
      </c>
      <c r="B190" s="6" t="s">
        <v>413</v>
      </c>
      <c r="C190" s="7" t="s">
        <v>739</v>
      </c>
      <c r="D190" s="7" t="s">
        <v>743</v>
      </c>
      <c r="E190" s="6"/>
      <c r="F190" s="9"/>
      <c r="G190" s="9">
        <v>0</v>
      </c>
      <c r="H190" s="9"/>
      <c r="I190" s="7"/>
    </row>
    <row r="191" spans="1:9" ht="31.5" x14ac:dyDescent="0.15">
      <c r="A191" s="6" t="s">
        <v>322</v>
      </c>
      <c r="B191" s="6" t="s">
        <v>413</v>
      </c>
      <c r="C191" s="7" t="s">
        <v>735</v>
      </c>
      <c r="D191" s="7" t="s">
        <v>743</v>
      </c>
      <c r="E191" s="6"/>
      <c r="F191" s="9"/>
      <c r="G191" s="9">
        <v>0</v>
      </c>
      <c r="H191" s="9"/>
      <c r="I191" s="7"/>
    </row>
    <row r="192" spans="1:9" ht="31.5" x14ac:dyDescent="0.15">
      <c r="A192" s="6" t="s">
        <v>322</v>
      </c>
      <c r="B192" s="6" t="s">
        <v>413</v>
      </c>
      <c r="C192" s="7" t="s">
        <v>804</v>
      </c>
      <c r="D192" s="7" t="s">
        <v>743</v>
      </c>
      <c r="E192" s="6"/>
      <c r="F192" s="9"/>
      <c r="G192" s="9">
        <v>0</v>
      </c>
      <c r="H192" s="9"/>
      <c r="I192" s="7"/>
    </row>
    <row r="193" spans="1:9" ht="42" x14ac:dyDescent="0.15">
      <c r="A193" s="6" t="s">
        <v>322</v>
      </c>
      <c r="B193" s="6" t="s">
        <v>515</v>
      </c>
      <c r="C193" s="7" t="s">
        <v>729</v>
      </c>
      <c r="D193" s="7" t="s">
        <v>744</v>
      </c>
      <c r="E193" s="6"/>
      <c r="F193" s="9"/>
      <c r="G193" s="9">
        <v>0</v>
      </c>
      <c r="H193" s="9"/>
      <c r="I193" s="7"/>
    </row>
    <row r="194" spans="1:9" ht="31.5" x14ac:dyDescent="0.15">
      <c r="A194" s="6" t="s">
        <v>322</v>
      </c>
      <c r="B194" s="6" t="s">
        <v>515</v>
      </c>
      <c r="C194" s="7" t="s">
        <v>799</v>
      </c>
      <c r="D194" s="7" t="s">
        <v>744</v>
      </c>
      <c r="E194" s="6"/>
      <c r="F194" s="9"/>
      <c r="G194" s="9">
        <v>0</v>
      </c>
      <c r="H194" s="9"/>
      <c r="I194" s="7"/>
    </row>
    <row r="195" spans="1:9" ht="21" x14ac:dyDescent="0.15">
      <c r="A195" s="6" t="s">
        <v>322</v>
      </c>
      <c r="B195" s="6" t="s">
        <v>515</v>
      </c>
      <c r="C195" s="7" t="s">
        <v>800</v>
      </c>
      <c r="D195" s="7" t="s">
        <v>744</v>
      </c>
      <c r="E195" s="6"/>
      <c r="F195" s="9"/>
      <c r="G195" s="9">
        <v>0</v>
      </c>
      <c r="H195" s="9"/>
      <c r="I195" s="7"/>
    </row>
    <row r="196" spans="1:9" ht="31.5" x14ac:dyDescent="0.15">
      <c r="A196" s="6" t="s">
        <v>322</v>
      </c>
      <c r="B196" s="6" t="s">
        <v>515</v>
      </c>
      <c r="C196" s="7" t="s">
        <v>801</v>
      </c>
      <c r="D196" s="7" t="s">
        <v>744</v>
      </c>
      <c r="E196" s="6"/>
      <c r="F196" s="9"/>
      <c r="G196" s="9">
        <v>0</v>
      </c>
      <c r="H196" s="9"/>
      <c r="I196" s="7"/>
    </row>
    <row r="197" spans="1:9" ht="21" x14ac:dyDescent="0.15">
      <c r="A197" s="6" t="s">
        <v>322</v>
      </c>
      <c r="B197" s="6" t="s">
        <v>515</v>
      </c>
      <c r="C197" s="7" t="s">
        <v>738</v>
      </c>
      <c r="D197" s="7" t="s">
        <v>744</v>
      </c>
      <c r="E197" s="6"/>
      <c r="F197" s="9"/>
      <c r="G197" s="9">
        <v>0</v>
      </c>
      <c r="H197" s="9"/>
      <c r="I197" s="7"/>
    </row>
    <row r="198" spans="1:9" ht="31.5" x14ac:dyDescent="0.15">
      <c r="A198" s="6" t="s">
        <v>322</v>
      </c>
      <c r="B198" s="6" t="s">
        <v>515</v>
      </c>
      <c r="C198" s="7" t="s">
        <v>802</v>
      </c>
      <c r="D198" s="7" t="s">
        <v>744</v>
      </c>
      <c r="E198" s="6"/>
      <c r="F198" s="9"/>
      <c r="G198" s="9">
        <v>0</v>
      </c>
      <c r="H198" s="9"/>
      <c r="I198" s="7"/>
    </row>
    <row r="199" spans="1:9" ht="21" x14ac:dyDescent="0.15">
      <c r="A199" s="6" t="s">
        <v>322</v>
      </c>
      <c r="B199" s="6" t="s">
        <v>515</v>
      </c>
      <c r="C199" s="7" t="s">
        <v>737</v>
      </c>
      <c r="D199" s="7" t="s">
        <v>744</v>
      </c>
      <c r="E199" s="6"/>
      <c r="F199" s="9"/>
      <c r="G199" s="9">
        <v>0</v>
      </c>
      <c r="H199" s="9"/>
      <c r="I199" s="7"/>
    </row>
    <row r="200" spans="1:9" ht="21" x14ac:dyDescent="0.15">
      <c r="A200" s="6" t="s">
        <v>322</v>
      </c>
      <c r="B200" s="6" t="s">
        <v>515</v>
      </c>
      <c r="C200" s="7" t="s">
        <v>736</v>
      </c>
      <c r="D200" s="7" t="s">
        <v>744</v>
      </c>
      <c r="E200" s="6"/>
      <c r="F200" s="9"/>
      <c r="G200" s="9">
        <v>0</v>
      </c>
      <c r="H200" s="9"/>
      <c r="I200" s="7"/>
    </row>
    <row r="201" spans="1:9" ht="21" x14ac:dyDescent="0.15">
      <c r="A201" s="6" t="s">
        <v>322</v>
      </c>
      <c r="B201" s="6" t="s">
        <v>515</v>
      </c>
      <c r="C201" s="7" t="s">
        <v>803</v>
      </c>
      <c r="D201" s="7" t="s">
        <v>744</v>
      </c>
      <c r="E201" s="6"/>
      <c r="F201" s="9"/>
      <c r="G201" s="9">
        <v>0</v>
      </c>
      <c r="H201" s="9"/>
      <c r="I201" s="7"/>
    </row>
    <row r="202" spans="1:9" ht="21" x14ac:dyDescent="0.15">
      <c r="A202" s="6" t="s">
        <v>322</v>
      </c>
      <c r="B202" s="6" t="s">
        <v>515</v>
      </c>
      <c r="C202" s="7" t="s">
        <v>733</v>
      </c>
      <c r="D202" s="7" t="s">
        <v>744</v>
      </c>
      <c r="E202" s="6"/>
      <c r="F202" s="9"/>
      <c r="G202" s="9">
        <v>0</v>
      </c>
      <c r="H202" s="9"/>
      <c r="I202" s="7"/>
    </row>
    <row r="203" spans="1:9" ht="31.5" x14ac:dyDescent="0.15">
      <c r="A203" s="6" t="s">
        <v>322</v>
      </c>
      <c r="B203" s="6" t="s">
        <v>515</v>
      </c>
      <c r="C203" s="7" t="s">
        <v>740</v>
      </c>
      <c r="D203" s="7" t="s">
        <v>744</v>
      </c>
      <c r="E203" s="6"/>
      <c r="F203" s="9"/>
      <c r="G203" s="9">
        <v>0</v>
      </c>
      <c r="H203" s="9"/>
      <c r="I203" s="7"/>
    </row>
    <row r="204" spans="1:9" ht="21" x14ac:dyDescent="0.15">
      <c r="A204" s="6" t="s">
        <v>322</v>
      </c>
      <c r="B204" s="6" t="s">
        <v>515</v>
      </c>
      <c r="C204" s="7" t="s">
        <v>739</v>
      </c>
      <c r="D204" s="7" t="s">
        <v>744</v>
      </c>
      <c r="E204" s="6"/>
      <c r="F204" s="9"/>
      <c r="G204" s="9">
        <v>0</v>
      </c>
      <c r="H204" s="9"/>
      <c r="I204" s="7"/>
    </row>
    <row r="205" spans="1:9" ht="31.5" x14ac:dyDescent="0.15">
      <c r="A205" s="6" t="s">
        <v>322</v>
      </c>
      <c r="B205" s="6" t="s">
        <v>515</v>
      </c>
      <c r="C205" s="7" t="s">
        <v>735</v>
      </c>
      <c r="D205" s="7" t="s">
        <v>744</v>
      </c>
      <c r="E205" s="6"/>
      <c r="F205" s="9"/>
      <c r="G205" s="9">
        <v>0</v>
      </c>
      <c r="H205" s="9"/>
      <c r="I205" s="7"/>
    </row>
    <row r="206" spans="1:9" ht="31.5" x14ac:dyDescent="0.15">
      <c r="A206" s="6" t="s">
        <v>322</v>
      </c>
      <c r="B206" s="6" t="s">
        <v>515</v>
      </c>
      <c r="C206" s="7" t="s">
        <v>804</v>
      </c>
      <c r="D206" s="7" t="s">
        <v>744</v>
      </c>
      <c r="E206" s="6"/>
      <c r="F206" s="9"/>
      <c r="G206" s="9">
        <v>0</v>
      </c>
      <c r="H206" s="9"/>
      <c r="I206" s="7"/>
    </row>
    <row r="207" spans="1:9" ht="42" x14ac:dyDescent="0.15">
      <c r="A207" s="6" t="s">
        <v>322</v>
      </c>
      <c r="B207" s="6" t="s">
        <v>515</v>
      </c>
      <c r="C207" s="7" t="s">
        <v>729</v>
      </c>
      <c r="D207" s="7" t="s">
        <v>744</v>
      </c>
      <c r="E207" s="6"/>
      <c r="F207" s="9"/>
      <c r="G207" s="9">
        <v>0</v>
      </c>
      <c r="H207" s="9"/>
      <c r="I207" s="7"/>
    </row>
    <row r="208" spans="1:9" ht="31.5" x14ac:dyDescent="0.15">
      <c r="A208" s="6" t="s">
        <v>322</v>
      </c>
      <c r="B208" s="6" t="s">
        <v>515</v>
      </c>
      <c r="C208" s="7" t="s">
        <v>799</v>
      </c>
      <c r="D208" s="7" t="s">
        <v>744</v>
      </c>
      <c r="E208" s="6"/>
      <c r="F208" s="9"/>
      <c r="G208" s="9">
        <v>0</v>
      </c>
      <c r="H208" s="9"/>
      <c r="I208" s="7"/>
    </row>
    <row r="209" spans="1:9" ht="21" x14ac:dyDescent="0.15">
      <c r="A209" s="6" t="s">
        <v>322</v>
      </c>
      <c r="B209" s="6" t="s">
        <v>515</v>
      </c>
      <c r="C209" s="7" t="s">
        <v>800</v>
      </c>
      <c r="D209" s="7" t="s">
        <v>744</v>
      </c>
      <c r="E209" s="6"/>
      <c r="F209" s="9"/>
      <c r="G209" s="9">
        <v>0</v>
      </c>
      <c r="H209" s="9"/>
      <c r="I209" s="7"/>
    </row>
    <row r="210" spans="1:9" ht="31.5" x14ac:dyDescent="0.15">
      <c r="A210" s="6" t="s">
        <v>322</v>
      </c>
      <c r="B210" s="6" t="s">
        <v>515</v>
      </c>
      <c r="C210" s="7" t="s">
        <v>801</v>
      </c>
      <c r="D210" s="7" t="s">
        <v>744</v>
      </c>
      <c r="E210" s="6"/>
      <c r="F210" s="9"/>
      <c r="G210" s="9">
        <v>0</v>
      </c>
      <c r="H210" s="9"/>
      <c r="I210" s="7"/>
    </row>
    <row r="211" spans="1:9" ht="21" x14ac:dyDescent="0.15">
      <c r="A211" s="6" t="s">
        <v>322</v>
      </c>
      <c r="B211" s="6" t="s">
        <v>515</v>
      </c>
      <c r="C211" s="7" t="s">
        <v>738</v>
      </c>
      <c r="D211" s="7" t="s">
        <v>744</v>
      </c>
      <c r="E211" s="6"/>
      <c r="F211" s="9"/>
      <c r="G211" s="9">
        <v>0</v>
      </c>
      <c r="H211" s="9"/>
      <c r="I211" s="7"/>
    </row>
    <row r="212" spans="1:9" ht="31.5" x14ac:dyDescent="0.15">
      <c r="A212" s="6" t="s">
        <v>322</v>
      </c>
      <c r="B212" s="6" t="s">
        <v>515</v>
      </c>
      <c r="C212" s="7" t="s">
        <v>802</v>
      </c>
      <c r="D212" s="7" t="s">
        <v>744</v>
      </c>
      <c r="E212" s="6"/>
      <c r="F212" s="9"/>
      <c r="G212" s="9">
        <v>0</v>
      </c>
      <c r="H212" s="9"/>
      <c r="I212" s="7"/>
    </row>
    <row r="213" spans="1:9" ht="21" x14ac:dyDescent="0.15">
      <c r="A213" s="6" t="s">
        <v>322</v>
      </c>
      <c r="B213" s="6" t="s">
        <v>515</v>
      </c>
      <c r="C213" s="7" t="s">
        <v>737</v>
      </c>
      <c r="D213" s="7" t="s">
        <v>744</v>
      </c>
      <c r="E213" s="6"/>
      <c r="F213" s="9"/>
      <c r="G213" s="9">
        <v>0</v>
      </c>
      <c r="H213" s="9"/>
      <c r="I213" s="7"/>
    </row>
    <row r="214" spans="1:9" ht="21" x14ac:dyDescent="0.15">
      <c r="A214" s="6" t="s">
        <v>322</v>
      </c>
      <c r="B214" s="6" t="s">
        <v>515</v>
      </c>
      <c r="C214" s="7" t="s">
        <v>736</v>
      </c>
      <c r="D214" s="7" t="s">
        <v>744</v>
      </c>
      <c r="E214" s="6"/>
      <c r="F214" s="9"/>
      <c r="G214" s="9">
        <v>0</v>
      </c>
      <c r="H214" s="9"/>
      <c r="I214" s="7"/>
    </row>
    <row r="215" spans="1:9" ht="21" x14ac:dyDescent="0.15">
      <c r="A215" s="6" t="s">
        <v>322</v>
      </c>
      <c r="B215" s="6" t="s">
        <v>515</v>
      </c>
      <c r="C215" s="7" t="s">
        <v>803</v>
      </c>
      <c r="D215" s="7" t="s">
        <v>744</v>
      </c>
      <c r="E215" s="6"/>
      <c r="F215" s="9"/>
      <c r="G215" s="9">
        <v>0</v>
      </c>
      <c r="H215" s="9"/>
      <c r="I215" s="7"/>
    </row>
    <row r="216" spans="1:9" ht="21" x14ac:dyDescent="0.15">
      <c r="A216" s="6" t="s">
        <v>322</v>
      </c>
      <c r="B216" s="6" t="s">
        <v>515</v>
      </c>
      <c r="C216" s="7" t="s">
        <v>733</v>
      </c>
      <c r="D216" s="7" t="s">
        <v>744</v>
      </c>
      <c r="E216" s="6"/>
      <c r="F216" s="9"/>
      <c r="G216" s="9">
        <v>0</v>
      </c>
      <c r="H216" s="9"/>
      <c r="I216" s="7"/>
    </row>
    <row r="217" spans="1:9" ht="31.5" x14ac:dyDescent="0.15">
      <c r="A217" s="6" t="s">
        <v>322</v>
      </c>
      <c r="B217" s="6" t="s">
        <v>515</v>
      </c>
      <c r="C217" s="7" t="s">
        <v>740</v>
      </c>
      <c r="D217" s="7" t="s">
        <v>744</v>
      </c>
      <c r="E217" s="6"/>
      <c r="F217" s="9"/>
      <c r="G217" s="9">
        <v>0</v>
      </c>
      <c r="H217" s="9"/>
      <c r="I217" s="7"/>
    </row>
    <row r="218" spans="1:9" ht="21" x14ac:dyDescent="0.15">
      <c r="A218" s="6" t="s">
        <v>322</v>
      </c>
      <c r="B218" s="6" t="s">
        <v>515</v>
      </c>
      <c r="C218" s="7" t="s">
        <v>739</v>
      </c>
      <c r="D218" s="7" t="s">
        <v>744</v>
      </c>
      <c r="E218" s="6"/>
      <c r="F218" s="9"/>
      <c r="G218" s="9">
        <v>0</v>
      </c>
      <c r="H218" s="9"/>
      <c r="I218" s="7"/>
    </row>
    <row r="219" spans="1:9" ht="31.5" x14ac:dyDescent="0.15">
      <c r="A219" s="6" t="s">
        <v>322</v>
      </c>
      <c r="B219" s="6" t="s">
        <v>515</v>
      </c>
      <c r="C219" s="7" t="s">
        <v>735</v>
      </c>
      <c r="D219" s="7" t="s">
        <v>744</v>
      </c>
      <c r="E219" s="6"/>
      <c r="F219" s="9"/>
      <c r="G219" s="9">
        <v>0</v>
      </c>
      <c r="H219" s="9"/>
      <c r="I219" s="7"/>
    </row>
    <row r="220" spans="1:9" ht="31.5" x14ac:dyDescent="0.15">
      <c r="A220" s="6" t="s">
        <v>322</v>
      </c>
      <c r="B220" s="6" t="s">
        <v>515</v>
      </c>
      <c r="C220" s="7" t="s">
        <v>804</v>
      </c>
      <c r="D220" s="7" t="s">
        <v>744</v>
      </c>
      <c r="E220" s="6"/>
      <c r="F220" s="9"/>
      <c r="G220" s="9">
        <v>0</v>
      </c>
      <c r="H220" s="9"/>
      <c r="I220" s="7"/>
    </row>
    <row r="221" spans="1:9" ht="42" x14ac:dyDescent="0.15">
      <c r="A221" s="6" t="s">
        <v>322</v>
      </c>
      <c r="B221" s="6" t="s">
        <v>516</v>
      </c>
      <c r="C221" s="7" t="s">
        <v>729</v>
      </c>
      <c r="D221" s="7" t="s">
        <v>746</v>
      </c>
      <c r="E221" s="6"/>
      <c r="F221" s="9"/>
      <c r="G221" s="9">
        <v>0</v>
      </c>
      <c r="H221" s="9"/>
      <c r="I221" s="7"/>
    </row>
    <row r="222" spans="1:9" ht="31.5" x14ac:dyDescent="0.15">
      <c r="A222" s="6" t="s">
        <v>322</v>
      </c>
      <c r="B222" s="6" t="s">
        <v>516</v>
      </c>
      <c r="C222" s="7" t="s">
        <v>799</v>
      </c>
      <c r="D222" s="7" t="s">
        <v>746</v>
      </c>
      <c r="E222" s="6"/>
      <c r="F222" s="9"/>
      <c r="G222" s="9">
        <v>0</v>
      </c>
      <c r="H222" s="9"/>
      <c r="I222" s="7"/>
    </row>
    <row r="223" spans="1:9" ht="21" x14ac:dyDescent="0.15">
      <c r="A223" s="6" t="s">
        <v>322</v>
      </c>
      <c r="B223" s="6" t="s">
        <v>516</v>
      </c>
      <c r="C223" s="7" t="s">
        <v>800</v>
      </c>
      <c r="D223" s="7" t="s">
        <v>746</v>
      </c>
      <c r="E223" s="6"/>
      <c r="F223" s="9"/>
      <c r="G223" s="9">
        <v>0</v>
      </c>
      <c r="H223" s="9"/>
      <c r="I223" s="7"/>
    </row>
    <row r="224" spans="1:9" ht="31.5" x14ac:dyDescent="0.15">
      <c r="A224" s="6" t="s">
        <v>322</v>
      </c>
      <c r="B224" s="6" t="s">
        <v>516</v>
      </c>
      <c r="C224" s="7" t="s">
        <v>801</v>
      </c>
      <c r="D224" s="7" t="s">
        <v>746</v>
      </c>
      <c r="E224" s="6"/>
      <c r="F224" s="9"/>
      <c r="G224" s="9">
        <v>0</v>
      </c>
      <c r="H224" s="9"/>
      <c r="I224" s="7"/>
    </row>
    <row r="225" spans="1:9" ht="21" x14ac:dyDescent="0.15">
      <c r="A225" s="6" t="s">
        <v>322</v>
      </c>
      <c r="B225" s="6" t="s">
        <v>516</v>
      </c>
      <c r="C225" s="7" t="s">
        <v>738</v>
      </c>
      <c r="D225" s="7" t="s">
        <v>746</v>
      </c>
      <c r="E225" s="6"/>
      <c r="F225" s="9"/>
      <c r="G225" s="9">
        <v>0</v>
      </c>
      <c r="H225" s="9"/>
      <c r="I225" s="7"/>
    </row>
    <row r="226" spans="1:9" ht="31.5" x14ac:dyDescent="0.15">
      <c r="A226" s="6" t="s">
        <v>322</v>
      </c>
      <c r="B226" s="6" t="s">
        <v>516</v>
      </c>
      <c r="C226" s="7" t="s">
        <v>802</v>
      </c>
      <c r="D226" s="7" t="s">
        <v>746</v>
      </c>
      <c r="E226" s="6"/>
      <c r="F226" s="9"/>
      <c r="G226" s="9">
        <v>0</v>
      </c>
      <c r="H226" s="9"/>
      <c r="I226" s="7"/>
    </row>
    <row r="227" spans="1:9" ht="21" x14ac:dyDescent="0.15">
      <c r="A227" s="6" t="s">
        <v>322</v>
      </c>
      <c r="B227" s="6" t="s">
        <v>516</v>
      </c>
      <c r="C227" s="7" t="s">
        <v>737</v>
      </c>
      <c r="D227" s="7" t="s">
        <v>746</v>
      </c>
      <c r="E227" s="6"/>
      <c r="F227" s="9"/>
      <c r="G227" s="9">
        <v>0</v>
      </c>
      <c r="H227" s="9"/>
      <c r="I227" s="7"/>
    </row>
    <row r="228" spans="1:9" ht="21" x14ac:dyDescent="0.15">
      <c r="A228" s="6" t="s">
        <v>322</v>
      </c>
      <c r="B228" s="6" t="s">
        <v>516</v>
      </c>
      <c r="C228" s="7" t="s">
        <v>736</v>
      </c>
      <c r="D228" s="7" t="s">
        <v>746</v>
      </c>
      <c r="E228" s="6"/>
      <c r="F228" s="9"/>
      <c r="G228" s="9">
        <v>0</v>
      </c>
      <c r="H228" s="9"/>
      <c r="I228" s="7"/>
    </row>
    <row r="229" spans="1:9" ht="21" x14ac:dyDescent="0.15">
      <c r="A229" s="6" t="s">
        <v>322</v>
      </c>
      <c r="B229" s="6" t="s">
        <v>516</v>
      </c>
      <c r="C229" s="7" t="s">
        <v>803</v>
      </c>
      <c r="D229" s="7" t="s">
        <v>746</v>
      </c>
      <c r="E229" s="6"/>
      <c r="F229" s="9"/>
      <c r="G229" s="9">
        <v>0</v>
      </c>
      <c r="H229" s="9"/>
      <c r="I229" s="7"/>
    </row>
    <row r="230" spans="1:9" ht="21" x14ac:dyDescent="0.15">
      <c r="A230" s="6" t="s">
        <v>322</v>
      </c>
      <c r="B230" s="6" t="s">
        <v>516</v>
      </c>
      <c r="C230" s="7" t="s">
        <v>733</v>
      </c>
      <c r="D230" s="7" t="s">
        <v>746</v>
      </c>
      <c r="E230" s="6"/>
      <c r="F230" s="9"/>
      <c r="G230" s="9">
        <v>0</v>
      </c>
      <c r="H230" s="9"/>
      <c r="I230" s="7"/>
    </row>
    <row r="231" spans="1:9" ht="31.5" x14ac:dyDescent="0.15">
      <c r="A231" s="6" t="s">
        <v>322</v>
      </c>
      <c r="B231" s="6" t="s">
        <v>516</v>
      </c>
      <c r="C231" s="7" t="s">
        <v>740</v>
      </c>
      <c r="D231" s="7" t="s">
        <v>746</v>
      </c>
      <c r="E231" s="6"/>
      <c r="F231" s="9"/>
      <c r="G231" s="9">
        <v>0</v>
      </c>
      <c r="H231" s="9"/>
      <c r="I231" s="7"/>
    </row>
    <row r="232" spans="1:9" ht="21" x14ac:dyDescent="0.15">
      <c r="A232" s="6" t="s">
        <v>322</v>
      </c>
      <c r="B232" s="6" t="s">
        <v>516</v>
      </c>
      <c r="C232" s="7" t="s">
        <v>739</v>
      </c>
      <c r="D232" s="7" t="s">
        <v>746</v>
      </c>
      <c r="E232" s="6"/>
      <c r="F232" s="9"/>
      <c r="G232" s="9">
        <v>0</v>
      </c>
      <c r="H232" s="9"/>
      <c r="I232" s="7"/>
    </row>
    <row r="233" spans="1:9" ht="31.5" x14ac:dyDescent="0.15">
      <c r="A233" s="6" t="s">
        <v>322</v>
      </c>
      <c r="B233" s="6" t="s">
        <v>516</v>
      </c>
      <c r="C233" s="7" t="s">
        <v>735</v>
      </c>
      <c r="D233" s="7" t="s">
        <v>746</v>
      </c>
      <c r="E233" s="6"/>
      <c r="F233" s="9"/>
      <c r="G233" s="9">
        <v>0</v>
      </c>
      <c r="H233" s="9"/>
      <c r="I233" s="7"/>
    </row>
    <row r="234" spans="1:9" ht="31.5" x14ac:dyDescent="0.15">
      <c r="A234" s="6" t="s">
        <v>322</v>
      </c>
      <c r="B234" s="6" t="s">
        <v>516</v>
      </c>
      <c r="C234" s="7" t="s">
        <v>804</v>
      </c>
      <c r="D234" s="7" t="s">
        <v>746</v>
      </c>
      <c r="E234" s="6"/>
      <c r="F234" s="9"/>
      <c r="G234" s="9">
        <v>0</v>
      </c>
      <c r="H234" s="9"/>
      <c r="I234" s="7"/>
    </row>
    <row r="235" spans="1:9" ht="42" x14ac:dyDescent="0.15">
      <c r="A235" s="6" t="s">
        <v>322</v>
      </c>
      <c r="B235" s="6" t="s">
        <v>516</v>
      </c>
      <c r="C235" s="7" t="s">
        <v>729</v>
      </c>
      <c r="D235" s="7" t="s">
        <v>747</v>
      </c>
      <c r="E235" s="6"/>
      <c r="F235" s="9"/>
      <c r="G235" s="9">
        <v>0</v>
      </c>
      <c r="H235" s="9"/>
      <c r="I235" s="7"/>
    </row>
    <row r="236" spans="1:9" ht="31.5" x14ac:dyDescent="0.15">
      <c r="A236" s="6" t="s">
        <v>322</v>
      </c>
      <c r="B236" s="6" t="s">
        <v>516</v>
      </c>
      <c r="C236" s="7" t="s">
        <v>799</v>
      </c>
      <c r="D236" s="7" t="s">
        <v>747</v>
      </c>
      <c r="E236" s="6"/>
      <c r="F236" s="9"/>
      <c r="G236" s="9">
        <v>0</v>
      </c>
      <c r="H236" s="9"/>
      <c r="I236" s="7"/>
    </row>
    <row r="237" spans="1:9" ht="21" x14ac:dyDescent="0.15">
      <c r="A237" s="6" t="s">
        <v>322</v>
      </c>
      <c r="B237" s="6" t="s">
        <v>516</v>
      </c>
      <c r="C237" s="7" t="s">
        <v>800</v>
      </c>
      <c r="D237" s="7" t="s">
        <v>747</v>
      </c>
      <c r="E237" s="6"/>
      <c r="F237" s="9"/>
      <c r="G237" s="9">
        <v>0</v>
      </c>
      <c r="H237" s="9"/>
      <c r="I237" s="7"/>
    </row>
    <row r="238" spans="1:9" ht="31.5" x14ac:dyDescent="0.15">
      <c r="A238" s="6" t="s">
        <v>322</v>
      </c>
      <c r="B238" s="6" t="s">
        <v>516</v>
      </c>
      <c r="C238" s="7" t="s">
        <v>801</v>
      </c>
      <c r="D238" s="7" t="s">
        <v>747</v>
      </c>
      <c r="E238" s="6"/>
      <c r="F238" s="9"/>
      <c r="G238" s="9">
        <v>0</v>
      </c>
      <c r="H238" s="9"/>
      <c r="I238" s="7"/>
    </row>
    <row r="239" spans="1:9" ht="21" x14ac:dyDescent="0.15">
      <c r="A239" s="6" t="s">
        <v>322</v>
      </c>
      <c r="B239" s="6" t="s">
        <v>516</v>
      </c>
      <c r="C239" s="7" t="s">
        <v>738</v>
      </c>
      <c r="D239" s="7" t="s">
        <v>747</v>
      </c>
      <c r="E239" s="6"/>
      <c r="F239" s="9"/>
      <c r="G239" s="9">
        <v>0</v>
      </c>
      <c r="H239" s="9"/>
      <c r="I239" s="7"/>
    </row>
    <row r="240" spans="1:9" ht="31.5" x14ac:dyDescent="0.15">
      <c r="A240" s="6" t="s">
        <v>322</v>
      </c>
      <c r="B240" s="6" t="s">
        <v>516</v>
      </c>
      <c r="C240" s="7" t="s">
        <v>802</v>
      </c>
      <c r="D240" s="7" t="s">
        <v>747</v>
      </c>
      <c r="E240" s="6"/>
      <c r="F240" s="9"/>
      <c r="G240" s="9">
        <v>0</v>
      </c>
      <c r="H240" s="9"/>
      <c r="I240" s="7"/>
    </row>
    <row r="241" spans="1:9" ht="21" x14ac:dyDescent="0.15">
      <c r="A241" s="6" t="s">
        <v>322</v>
      </c>
      <c r="B241" s="6" t="s">
        <v>516</v>
      </c>
      <c r="C241" s="7" t="s">
        <v>737</v>
      </c>
      <c r="D241" s="7" t="s">
        <v>747</v>
      </c>
      <c r="E241" s="6"/>
      <c r="F241" s="9"/>
      <c r="G241" s="9">
        <v>0</v>
      </c>
      <c r="H241" s="9"/>
      <c r="I241" s="7"/>
    </row>
    <row r="242" spans="1:9" ht="21" x14ac:dyDescent="0.15">
      <c r="A242" s="6" t="s">
        <v>322</v>
      </c>
      <c r="B242" s="6" t="s">
        <v>516</v>
      </c>
      <c r="C242" s="7" t="s">
        <v>736</v>
      </c>
      <c r="D242" s="7" t="s">
        <v>747</v>
      </c>
      <c r="E242" s="6"/>
      <c r="F242" s="9"/>
      <c r="G242" s="9">
        <v>0</v>
      </c>
      <c r="H242" s="9"/>
      <c r="I242" s="7"/>
    </row>
    <row r="243" spans="1:9" ht="21" x14ac:dyDescent="0.15">
      <c r="A243" s="6" t="s">
        <v>322</v>
      </c>
      <c r="B243" s="6" t="s">
        <v>516</v>
      </c>
      <c r="C243" s="7" t="s">
        <v>803</v>
      </c>
      <c r="D243" s="7" t="s">
        <v>747</v>
      </c>
      <c r="E243" s="6"/>
      <c r="F243" s="9"/>
      <c r="G243" s="9">
        <v>0</v>
      </c>
      <c r="H243" s="9"/>
      <c r="I243" s="7"/>
    </row>
    <row r="244" spans="1:9" ht="21" x14ac:dyDescent="0.15">
      <c r="A244" s="6" t="s">
        <v>322</v>
      </c>
      <c r="B244" s="6" t="s">
        <v>516</v>
      </c>
      <c r="C244" s="7" t="s">
        <v>733</v>
      </c>
      <c r="D244" s="7" t="s">
        <v>747</v>
      </c>
      <c r="E244" s="6"/>
      <c r="F244" s="9"/>
      <c r="G244" s="9">
        <v>0</v>
      </c>
      <c r="H244" s="9"/>
      <c r="I244" s="7"/>
    </row>
    <row r="245" spans="1:9" ht="31.5" x14ac:dyDescent="0.15">
      <c r="A245" s="6" t="s">
        <v>322</v>
      </c>
      <c r="B245" s="6" t="s">
        <v>516</v>
      </c>
      <c r="C245" s="7" t="s">
        <v>740</v>
      </c>
      <c r="D245" s="7" t="s">
        <v>747</v>
      </c>
      <c r="E245" s="6"/>
      <c r="F245" s="9"/>
      <c r="G245" s="9">
        <v>0</v>
      </c>
      <c r="H245" s="9"/>
      <c r="I245" s="7"/>
    </row>
    <row r="246" spans="1:9" ht="21" x14ac:dyDescent="0.15">
      <c r="A246" s="6" t="s">
        <v>322</v>
      </c>
      <c r="B246" s="6" t="s">
        <v>516</v>
      </c>
      <c r="C246" s="7" t="s">
        <v>739</v>
      </c>
      <c r="D246" s="7" t="s">
        <v>747</v>
      </c>
      <c r="E246" s="6"/>
      <c r="F246" s="9"/>
      <c r="G246" s="9">
        <v>0</v>
      </c>
      <c r="H246" s="9"/>
      <c r="I246" s="7"/>
    </row>
    <row r="247" spans="1:9" ht="31.5" x14ac:dyDescent="0.15">
      <c r="A247" s="6" t="s">
        <v>322</v>
      </c>
      <c r="B247" s="6" t="s">
        <v>516</v>
      </c>
      <c r="C247" s="7" t="s">
        <v>735</v>
      </c>
      <c r="D247" s="7" t="s">
        <v>747</v>
      </c>
      <c r="E247" s="6"/>
      <c r="F247" s="9"/>
      <c r="G247" s="9">
        <v>0</v>
      </c>
      <c r="H247" s="9"/>
      <c r="I247" s="7"/>
    </row>
    <row r="248" spans="1:9" ht="31.5" x14ac:dyDescent="0.15">
      <c r="A248" s="6" t="s">
        <v>322</v>
      </c>
      <c r="B248" s="6" t="s">
        <v>516</v>
      </c>
      <c r="C248" s="7" t="s">
        <v>804</v>
      </c>
      <c r="D248" s="7" t="s">
        <v>747</v>
      </c>
      <c r="E248" s="6"/>
      <c r="F248" s="9"/>
      <c r="G248" s="9">
        <v>0</v>
      </c>
      <c r="H248" s="9"/>
      <c r="I248" s="7"/>
    </row>
    <row r="249" spans="1:9" ht="42" x14ac:dyDescent="0.15">
      <c r="A249" s="6" t="s">
        <v>325</v>
      </c>
      <c r="B249" s="6" t="s">
        <v>413</v>
      </c>
      <c r="C249" s="7" t="s">
        <v>729</v>
      </c>
      <c r="D249" s="7" t="s">
        <v>752</v>
      </c>
      <c r="E249" s="6"/>
      <c r="F249" s="9"/>
      <c r="G249" s="9">
        <v>0</v>
      </c>
      <c r="H249" s="9"/>
      <c r="I249" s="7"/>
    </row>
    <row r="250" spans="1:9" ht="31.5" x14ac:dyDescent="0.15">
      <c r="A250" s="6" t="s">
        <v>325</v>
      </c>
      <c r="B250" s="6" t="s">
        <v>413</v>
      </c>
      <c r="C250" s="7" t="s">
        <v>799</v>
      </c>
      <c r="D250" s="7" t="s">
        <v>752</v>
      </c>
      <c r="E250" s="6"/>
      <c r="F250" s="9"/>
      <c r="G250" s="9">
        <v>0</v>
      </c>
      <c r="H250" s="9"/>
      <c r="I250" s="7"/>
    </row>
    <row r="251" spans="1:9" ht="21" x14ac:dyDescent="0.15">
      <c r="A251" s="6" t="s">
        <v>325</v>
      </c>
      <c r="B251" s="6" t="s">
        <v>413</v>
      </c>
      <c r="C251" s="7" t="s">
        <v>800</v>
      </c>
      <c r="D251" s="7" t="s">
        <v>752</v>
      </c>
      <c r="E251" s="6"/>
      <c r="F251" s="9"/>
      <c r="G251" s="9">
        <v>0</v>
      </c>
      <c r="H251" s="9"/>
      <c r="I251" s="7"/>
    </row>
    <row r="252" spans="1:9" ht="31.5" x14ac:dyDescent="0.15">
      <c r="A252" s="6" t="s">
        <v>325</v>
      </c>
      <c r="B252" s="6" t="s">
        <v>413</v>
      </c>
      <c r="C252" s="7" t="s">
        <v>801</v>
      </c>
      <c r="D252" s="7" t="s">
        <v>752</v>
      </c>
      <c r="E252" s="6"/>
      <c r="F252" s="9"/>
      <c r="G252" s="9">
        <v>0</v>
      </c>
      <c r="H252" s="9"/>
      <c r="I252" s="7"/>
    </row>
    <row r="253" spans="1:9" ht="21" x14ac:dyDescent="0.15">
      <c r="A253" s="6" t="s">
        <v>325</v>
      </c>
      <c r="B253" s="6" t="s">
        <v>413</v>
      </c>
      <c r="C253" s="7" t="s">
        <v>738</v>
      </c>
      <c r="D253" s="7" t="s">
        <v>752</v>
      </c>
      <c r="E253" s="6"/>
      <c r="F253" s="9"/>
      <c r="G253" s="9">
        <v>0</v>
      </c>
      <c r="H253" s="9"/>
      <c r="I253" s="7"/>
    </row>
    <row r="254" spans="1:9" ht="31.5" x14ac:dyDescent="0.15">
      <c r="A254" s="6" t="s">
        <v>325</v>
      </c>
      <c r="B254" s="6" t="s">
        <v>413</v>
      </c>
      <c r="C254" s="7" t="s">
        <v>802</v>
      </c>
      <c r="D254" s="7" t="s">
        <v>752</v>
      </c>
      <c r="E254" s="6"/>
      <c r="F254" s="9"/>
      <c r="G254" s="9">
        <v>0</v>
      </c>
      <c r="H254" s="9"/>
      <c r="I254" s="7"/>
    </row>
    <row r="255" spans="1:9" ht="21" x14ac:dyDescent="0.15">
      <c r="A255" s="6" t="s">
        <v>325</v>
      </c>
      <c r="B255" s="6" t="s">
        <v>413</v>
      </c>
      <c r="C255" s="7" t="s">
        <v>737</v>
      </c>
      <c r="D255" s="7" t="s">
        <v>752</v>
      </c>
      <c r="E255" s="6"/>
      <c r="F255" s="9"/>
      <c r="G255" s="9">
        <v>0</v>
      </c>
      <c r="H255" s="9"/>
      <c r="I255" s="7"/>
    </row>
    <row r="256" spans="1:9" ht="21" x14ac:dyDescent="0.15">
      <c r="A256" s="6" t="s">
        <v>325</v>
      </c>
      <c r="B256" s="6" t="s">
        <v>413</v>
      </c>
      <c r="C256" s="7" t="s">
        <v>736</v>
      </c>
      <c r="D256" s="7" t="s">
        <v>752</v>
      </c>
      <c r="E256" s="6"/>
      <c r="F256" s="9"/>
      <c r="G256" s="9">
        <v>0</v>
      </c>
      <c r="H256" s="9"/>
      <c r="I256" s="7"/>
    </row>
    <row r="257" spans="1:9" ht="21" x14ac:dyDescent="0.15">
      <c r="A257" s="6" t="s">
        <v>325</v>
      </c>
      <c r="B257" s="6" t="s">
        <v>413</v>
      </c>
      <c r="C257" s="7" t="s">
        <v>803</v>
      </c>
      <c r="D257" s="7" t="s">
        <v>752</v>
      </c>
      <c r="E257" s="6"/>
      <c r="F257" s="9"/>
      <c r="G257" s="9">
        <v>0</v>
      </c>
      <c r="H257" s="9"/>
      <c r="I257" s="7"/>
    </row>
    <row r="258" spans="1:9" ht="21" x14ac:dyDescent="0.15">
      <c r="A258" s="6" t="s">
        <v>325</v>
      </c>
      <c r="B258" s="6" t="s">
        <v>413</v>
      </c>
      <c r="C258" s="7" t="s">
        <v>733</v>
      </c>
      <c r="D258" s="7" t="s">
        <v>752</v>
      </c>
      <c r="E258" s="6"/>
      <c r="F258" s="9"/>
      <c r="G258" s="9">
        <v>0</v>
      </c>
      <c r="H258" s="9"/>
      <c r="I258" s="7"/>
    </row>
    <row r="259" spans="1:9" ht="31.5" x14ac:dyDescent="0.15">
      <c r="A259" s="6" t="s">
        <v>325</v>
      </c>
      <c r="B259" s="6" t="s">
        <v>413</v>
      </c>
      <c r="C259" s="7" t="s">
        <v>740</v>
      </c>
      <c r="D259" s="7" t="s">
        <v>752</v>
      </c>
      <c r="E259" s="6"/>
      <c r="F259" s="9"/>
      <c r="G259" s="9">
        <v>0</v>
      </c>
      <c r="H259" s="9"/>
      <c r="I259" s="7"/>
    </row>
    <row r="260" spans="1:9" ht="21" x14ac:dyDescent="0.15">
      <c r="A260" s="6" t="s">
        <v>325</v>
      </c>
      <c r="B260" s="6" t="s">
        <v>413</v>
      </c>
      <c r="C260" s="7" t="s">
        <v>739</v>
      </c>
      <c r="D260" s="7" t="s">
        <v>752</v>
      </c>
      <c r="E260" s="6"/>
      <c r="F260" s="9"/>
      <c r="G260" s="9">
        <v>0</v>
      </c>
      <c r="H260" s="9"/>
      <c r="I260" s="7"/>
    </row>
    <row r="261" spans="1:9" ht="31.5" x14ac:dyDescent="0.15">
      <c r="A261" s="6" t="s">
        <v>325</v>
      </c>
      <c r="B261" s="6" t="s">
        <v>413</v>
      </c>
      <c r="C261" s="7" t="s">
        <v>735</v>
      </c>
      <c r="D261" s="7" t="s">
        <v>752</v>
      </c>
      <c r="E261" s="6"/>
      <c r="F261" s="9"/>
      <c r="G261" s="9">
        <v>0</v>
      </c>
      <c r="H261" s="9"/>
      <c r="I261" s="7"/>
    </row>
    <row r="262" spans="1:9" ht="31.5" x14ac:dyDescent="0.15">
      <c r="A262" s="6" t="s">
        <v>325</v>
      </c>
      <c r="B262" s="6" t="s">
        <v>413</v>
      </c>
      <c r="C262" s="7" t="s">
        <v>804</v>
      </c>
      <c r="D262" s="7" t="s">
        <v>752</v>
      </c>
      <c r="E262" s="6"/>
      <c r="F262" s="9"/>
      <c r="G262" s="9">
        <v>0</v>
      </c>
      <c r="H262" s="9"/>
      <c r="I262" s="7"/>
    </row>
    <row r="263" spans="1:9" ht="42" x14ac:dyDescent="0.15">
      <c r="A263" s="6" t="s">
        <v>188</v>
      </c>
      <c r="B263" s="6" t="s">
        <v>534</v>
      </c>
      <c r="C263" s="7" t="s">
        <v>729</v>
      </c>
      <c r="D263" s="7" t="s">
        <v>757</v>
      </c>
      <c r="E263" s="6"/>
      <c r="F263" s="9"/>
      <c r="G263" s="9">
        <v>0</v>
      </c>
      <c r="H263" s="9"/>
      <c r="I263" s="7"/>
    </row>
    <row r="264" spans="1:9" ht="31.5" x14ac:dyDescent="0.15">
      <c r="A264" s="6" t="s">
        <v>188</v>
      </c>
      <c r="B264" s="6" t="s">
        <v>534</v>
      </c>
      <c r="C264" s="7" t="s">
        <v>799</v>
      </c>
      <c r="D264" s="7" t="s">
        <v>757</v>
      </c>
      <c r="E264" s="6"/>
      <c r="F264" s="9"/>
      <c r="G264" s="9">
        <v>0</v>
      </c>
      <c r="H264" s="9"/>
      <c r="I264" s="7"/>
    </row>
    <row r="265" spans="1:9" ht="21" x14ac:dyDescent="0.15">
      <c r="A265" s="6" t="s">
        <v>188</v>
      </c>
      <c r="B265" s="6" t="s">
        <v>534</v>
      </c>
      <c r="C265" s="7" t="s">
        <v>800</v>
      </c>
      <c r="D265" s="7" t="s">
        <v>757</v>
      </c>
      <c r="E265" s="6"/>
      <c r="F265" s="9"/>
      <c r="G265" s="9">
        <v>0</v>
      </c>
      <c r="H265" s="9"/>
      <c r="I265" s="7"/>
    </row>
    <row r="266" spans="1:9" ht="31.5" x14ac:dyDescent="0.15">
      <c r="A266" s="6" t="s">
        <v>188</v>
      </c>
      <c r="B266" s="6" t="s">
        <v>534</v>
      </c>
      <c r="C266" s="7" t="s">
        <v>801</v>
      </c>
      <c r="D266" s="7" t="s">
        <v>757</v>
      </c>
      <c r="E266" s="6"/>
      <c r="F266" s="9"/>
      <c r="G266" s="9">
        <v>0</v>
      </c>
      <c r="H266" s="9"/>
      <c r="I266" s="7"/>
    </row>
    <row r="267" spans="1:9" ht="21" x14ac:dyDescent="0.15">
      <c r="A267" s="6" t="s">
        <v>188</v>
      </c>
      <c r="B267" s="6" t="s">
        <v>534</v>
      </c>
      <c r="C267" s="7" t="s">
        <v>738</v>
      </c>
      <c r="D267" s="7" t="s">
        <v>757</v>
      </c>
      <c r="E267" s="6"/>
      <c r="F267" s="9"/>
      <c r="G267" s="9">
        <v>0</v>
      </c>
      <c r="H267" s="9"/>
      <c r="I267" s="7"/>
    </row>
    <row r="268" spans="1:9" ht="31.5" x14ac:dyDescent="0.15">
      <c r="A268" s="6" t="s">
        <v>188</v>
      </c>
      <c r="B268" s="6" t="s">
        <v>534</v>
      </c>
      <c r="C268" s="7" t="s">
        <v>802</v>
      </c>
      <c r="D268" s="7" t="s">
        <v>757</v>
      </c>
      <c r="E268" s="6"/>
      <c r="F268" s="9"/>
      <c r="G268" s="9">
        <v>0</v>
      </c>
      <c r="H268" s="9"/>
      <c r="I268" s="7"/>
    </row>
    <row r="269" spans="1:9" ht="21" x14ac:dyDescent="0.15">
      <c r="A269" s="6" t="s">
        <v>188</v>
      </c>
      <c r="B269" s="6" t="s">
        <v>534</v>
      </c>
      <c r="C269" s="7" t="s">
        <v>737</v>
      </c>
      <c r="D269" s="7" t="s">
        <v>757</v>
      </c>
      <c r="E269" s="6"/>
      <c r="F269" s="9"/>
      <c r="G269" s="9">
        <v>0</v>
      </c>
      <c r="H269" s="9"/>
      <c r="I269" s="7"/>
    </row>
    <row r="270" spans="1:9" ht="21" x14ac:dyDescent="0.15">
      <c r="A270" s="6" t="s">
        <v>188</v>
      </c>
      <c r="B270" s="6" t="s">
        <v>534</v>
      </c>
      <c r="C270" s="7" t="s">
        <v>736</v>
      </c>
      <c r="D270" s="7" t="s">
        <v>757</v>
      </c>
      <c r="E270" s="6"/>
      <c r="F270" s="9"/>
      <c r="G270" s="9">
        <v>0</v>
      </c>
      <c r="H270" s="9"/>
      <c r="I270" s="7"/>
    </row>
    <row r="271" spans="1:9" ht="21" x14ac:dyDescent="0.15">
      <c r="A271" s="6" t="s">
        <v>188</v>
      </c>
      <c r="B271" s="6" t="s">
        <v>534</v>
      </c>
      <c r="C271" s="7" t="s">
        <v>803</v>
      </c>
      <c r="D271" s="7" t="s">
        <v>757</v>
      </c>
      <c r="E271" s="6"/>
      <c r="F271" s="9"/>
      <c r="G271" s="9">
        <v>0</v>
      </c>
      <c r="H271" s="9"/>
      <c r="I271" s="7"/>
    </row>
    <row r="272" spans="1:9" ht="21" x14ac:dyDescent="0.15">
      <c r="A272" s="6" t="s">
        <v>188</v>
      </c>
      <c r="B272" s="6" t="s">
        <v>534</v>
      </c>
      <c r="C272" s="7" t="s">
        <v>733</v>
      </c>
      <c r="D272" s="7" t="s">
        <v>757</v>
      </c>
      <c r="E272" s="6"/>
      <c r="F272" s="9"/>
      <c r="G272" s="9">
        <v>0</v>
      </c>
      <c r="H272" s="9"/>
      <c r="I272" s="7"/>
    </row>
    <row r="273" spans="1:9" ht="31.5" x14ac:dyDescent="0.15">
      <c r="A273" s="6" t="s">
        <v>188</v>
      </c>
      <c r="B273" s="6" t="s">
        <v>534</v>
      </c>
      <c r="C273" s="7" t="s">
        <v>740</v>
      </c>
      <c r="D273" s="7" t="s">
        <v>757</v>
      </c>
      <c r="E273" s="6"/>
      <c r="F273" s="9"/>
      <c r="G273" s="9">
        <v>0</v>
      </c>
      <c r="H273" s="9"/>
      <c r="I273" s="7"/>
    </row>
    <row r="274" spans="1:9" ht="21" x14ac:dyDescent="0.15">
      <c r="A274" s="6" t="s">
        <v>188</v>
      </c>
      <c r="B274" s="6" t="s">
        <v>534</v>
      </c>
      <c r="C274" s="7" t="s">
        <v>739</v>
      </c>
      <c r="D274" s="7" t="s">
        <v>757</v>
      </c>
      <c r="E274" s="6"/>
      <c r="F274" s="9"/>
      <c r="G274" s="9">
        <v>0</v>
      </c>
      <c r="H274" s="9"/>
      <c r="I274" s="7"/>
    </row>
    <row r="275" spans="1:9" ht="31.5" x14ac:dyDescent="0.15">
      <c r="A275" s="6" t="s">
        <v>188</v>
      </c>
      <c r="B275" s="6" t="s">
        <v>534</v>
      </c>
      <c r="C275" s="7" t="s">
        <v>735</v>
      </c>
      <c r="D275" s="7" t="s">
        <v>757</v>
      </c>
      <c r="E275" s="6"/>
      <c r="F275" s="9"/>
      <c r="G275" s="9">
        <v>0</v>
      </c>
      <c r="H275" s="9"/>
      <c r="I275" s="7"/>
    </row>
    <row r="276" spans="1:9" ht="31.5" x14ac:dyDescent="0.15">
      <c r="A276" s="6" t="s">
        <v>188</v>
      </c>
      <c r="B276" s="6" t="s">
        <v>534</v>
      </c>
      <c r="C276" s="7" t="s">
        <v>804</v>
      </c>
      <c r="D276" s="7" t="s">
        <v>757</v>
      </c>
      <c r="E276" s="6"/>
      <c r="F276" s="9"/>
      <c r="G276" s="9">
        <v>0</v>
      </c>
      <c r="H276" s="9"/>
      <c r="I276" s="7"/>
    </row>
    <row r="277" spans="1:9" ht="42" x14ac:dyDescent="0.15">
      <c r="A277" s="6" t="s">
        <v>188</v>
      </c>
      <c r="B277" s="6" t="s">
        <v>541</v>
      </c>
      <c r="C277" s="7" t="s">
        <v>729</v>
      </c>
      <c r="D277" s="7" t="s">
        <v>758</v>
      </c>
      <c r="E277" s="6"/>
      <c r="F277" s="9"/>
      <c r="G277" s="9">
        <v>0</v>
      </c>
      <c r="H277" s="9"/>
      <c r="I277" s="7"/>
    </row>
    <row r="278" spans="1:9" ht="31.5" x14ac:dyDescent="0.15">
      <c r="A278" s="6" t="s">
        <v>188</v>
      </c>
      <c r="B278" s="6" t="s">
        <v>541</v>
      </c>
      <c r="C278" s="7" t="s">
        <v>799</v>
      </c>
      <c r="D278" s="7" t="s">
        <v>758</v>
      </c>
      <c r="E278" s="6"/>
      <c r="F278" s="9"/>
      <c r="G278" s="9">
        <v>0</v>
      </c>
      <c r="H278" s="9"/>
      <c r="I278" s="7"/>
    </row>
    <row r="279" spans="1:9" ht="21" x14ac:dyDescent="0.15">
      <c r="A279" s="6" t="s">
        <v>188</v>
      </c>
      <c r="B279" s="6" t="s">
        <v>541</v>
      </c>
      <c r="C279" s="7" t="s">
        <v>800</v>
      </c>
      <c r="D279" s="7" t="s">
        <v>758</v>
      </c>
      <c r="E279" s="6"/>
      <c r="F279" s="9"/>
      <c r="G279" s="9">
        <v>0</v>
      </c>
      <c r="H279" s="9"/>
      <c r="I279" s="7"/>
    </row>
    <row r="280" spans="1:9" ht="31.5" x14ac:dyDescent="0.15">
      <c r="A280" s="6" t="s">
        <v>188</v>
      </c>
      <c r="B280" s="6" t="s">
        <v>541</v>
      </c>
      <c r="C280" s="7" t="s">
        <v>801</v>
      </c>
      <c r="D280" s="7" t="s">
        <v>758</v>
      </c>
      <c r="E280" s="6"/>
      <c r="F280" s="9"/>
      <c r="G280" s="9">
        <v>0</v>
      </c>
      <c r="H280" s="9"/>
      <c r="I280" s="7"/>
    </row>
    <row r="281" spans="1:9" ht="21" x14ac:dyDescent="0.15">
      <c r="A281" s="6" t="s">
        <v>188</v>
      </c>
      <c r="B281" s="6" t="s">
        <v>541</v>
      </c>
      <c r="C281" s="7" t="s">
        <v>738</v>
      </c>
      <c r="D281" s="7" t="s">
        <v>758</v>
      </c>
      <c r="E281" s="6"/>
      <c r="F281" s="9"/>
      <c r="G281" s="9">
        <v>0</v>
      </c>
      <c r="H281" s="9"/>
      <c r="I281" s="7"/>
    </row>
    <row r="282" spans="1:9" ht="31.5" x14ac:dyDescent="0.15">
      <c r="A282" s="6" t="s">
        <v>188</v>
      </c>
      <c r="B282" s="6" t="s">
        <v>541</v>
      </c>
      <c r="C282" s="7" t="s">
        <v>802</v>
      </c>
      <c r="D282" s="7" t="s">
        <v>758</v>
      </c>
      <c r="E282" s="6"/>
      <c r="F282" s="9"/>
      <c r="G282" s="9">
        <v>0</v>
      </c>
      <c r="H282" s="9"/>
      <c r="I282" s="7"/>
    </row>
    <row r="283" spans="1:9" ht="21" x14ac:dyDescent="0.15">
      <c r="A283" s="6" t="s">
        <v>188</v>
      </c>
      <c r="B283" s="6" t="s">
        <v>541</v>
      </c>
      <c r="C283" s="7" t="s">
        <v>737</v>
      </c>
      <c r="D283" s="7" t="s">
        <v>758</v>
      </c>
      <c r="E283" s="6"/>
      <c r="F283" s="9"/>
      <c r="G283" s="9">
        <v>0</v>
      </c>
      <c r="H283" s="9"/>
      <c r="I283" s="7"/>
    </row>
    <row r="284" spans="1:9" ht="21" x14ac:dyDescent="0.15">
      <c r="A284" s="6" t="s">
        <v>188</v>
      </c>
      <c r="B284" s="6" t="s">
        <v>541</v>
      </c>
      <c r="C284" s="7" t="s">
        <v>736</v>
      </c>
      <c r="D284" s="7" t="s">
        <v>758</v>
      </c>
      <c r="E284" s="6"/>
      <c r="F284" s="9"/>
      <c r="G284" s="9">
        <v>0</v>
      </c>
      <c r="H284" s="9"/>
      <c r="I284" s="7"/>
    </row>
    <row r="285" spans="1:9" ht="21" x14ac:dyDescent="0.15">
      <c r="A285" s="6" t="s">
        <v>188</v>
      </c>
      <c r="B285" s="6" t="s">
        <v>541</v>
      </c>
      <c r="C285" s="7" t="s">
        <v>803</v>
      </c>
      <c r="D285" s="7" t="s">
        <v>758</v>
      </c>
      <c r="E285" s="6"/>
      <c r="F285" s="9"/>
      <c r="G285" s="9">
        <v>0</v>
      </c>
      <c r="H285" s="9"/>
      <c r="I285" s="7"/>
    </row>
    <row r="286" spans="1:9" ht="21" x14ac:dyDescent="0.15">
      <c r="A286" s="6" t="s">
        <v>188</v>
      </c>
      <c r="B286" s="6" t="s">
        <v>541</v>
      </c>
      <c r="C286" s="7" t="s">
        <v>733</v>
      </c>
      <c r="D286" s="7" t="s">
        <v>758</v>
      </c>
      <c r="E286" s="6"/>
      <c r="F286" s="9"/>
      <c r="G286" s="9">
        <v>0</v>
      </c>
      <c r="H286" s="9"/>
      <c r="I286" s="7"/>
    </row>
    <row r="287" spans="1:9" ht="31.5" x14ac:dyDescent="0.15">
      <c r="A287" s="6" t="s">
        <v>188</v>
      </c>
      <c r="B287" s="6" t="s">
        <v>541</v>
      </c>
      <c r="C287" s="7" t="s">
        <v>740</v>
      </c>
      <c r="D287" s="7" t="s">
        <v>758</v>
      </c>
      <c r="E287" s="6"/>
      <c r="F287" s="9"/>
      <c r="G287" s="9">
        <v>0</v>
      </c>
      <c r="H287" s="9"/>
      <c r="I287" s="7"/>
    </row>
    <row r="288" spans="1:9" ht="21" x14ac:dyDescent="0.15">
      <c r="A288" s="6" t="s">
        <v>188</v>
      </c>
      <c r="B288" s="6" t="s">
        <v>541</v>
      </c>
      <c r="C288" s="7" t="s">
        <v>739</v>
      </c>
      <c r="D288" s="7" t="s">
        <v>758</v>
      </c>
      <c r="E288" s="6"/>
      <c r="F288" s="9"/>
      <c r="G288" s="9">
        <v>0</v>
      </c>
      <c r="H288" s="9"/>
      <c r="I288" s="7"/>
    </row>
    <row r="289" spans="1:9" ht="31.5" x14ac:dyDescent="0.15">
      <c r="A289" s="6" t="s">
        <v>188</v>
      </c>
      <c r="B289" s="6" t="s">
        <v>541</v>
      </c>
      <c r="C289" s="7" t="s">
        <v>735</v>
      </c>
      <c r="D289" s="7" t="s">
        <v>758</v>
      </c>
      <c r="E289" s="6"/>
      <c r="F289" s="9"/>
      <c r="G289" s="9">
        <v>0</v>
      </c>
      <c r="H289" s="9"/>
      <c r="I289" s="7"/>
    </row>
    <row r="290" spans="1:9" ht="31.5" x14ac:dyDescent="0.15">
      <c r="A290" s="6" t="s">
        <v>188</v>
      </c>
      <c r="B290" s="6" t="s">
        <v>541</v>
      </c>
      <c r="C290" s="7" t="s">
        <v>804</v>
      </c>
      <c r="D290" s="7" t="s">
        <v>758</v>
      </c>
      <c r="E290" s="6"/>
      <c r="F290" s="9"/>
      <c r="G290" s="9">
        <v>0</v>
      </c>
      <c r="H290" s="9"/>
      <c r="I290" s="7"/>
    </row>
    <row r="291" spans="1:9" ht="42" x14ac:dyDescent="0.15">
      <c r="A291" s="6" t="s">
        <v>188</v>
      </c>
      <c r="B291" s="6" t="s">
        <v>515</v>
      </c>
      <c r="C291" s="7" t="s">
        <v>729</v>
      </c>
      <c r="D291" s="7" t="s">
        <v>760</v>
      </c>
      <c r="E291" s="6"/>
      <c r="F291" s="9"/>
      <c r="G291" s="9">
        <v>0</v>
      </c>
      <c r="H291" s="9"/>
      <c r="I291" s="7"/>
    </row>
    <row r="292" spans="1:9" ht="31.5" x14ac:dyDescent="0.15">
      <c r="A292" s="6" t="s">
        <v>188</v>
      </c>
      <c r="B292" s="6" t="s">
        <v>515</v>
      </c>
      <c r="C292" s="7" t="s">
        <v>799</v>
      </c>
      <c r="D292" s="7" t="s">
        <v>760</v>
      </c>
      <c r="E292" s="6"/>
      <c r="F292" s="9"/>
      <c r="G292" s="9">
        <v>0</v>
      </c>
      <c r="H292" s="9"/>
      <c r="I292" s="7"/>
    </row>
    <row r="293" spans="1:9" ht="21" x14ac:dyDescent="0.15">
      <c r="A293" s="6" t="s">
        <v>188</v>
      </c>
      <c r="B293" s="6" t="s">
        <v>515</v>
      </c>
      <c r="C293" s="7" t="s">
        <v>800</v>
      </c>
      <c r="D293" s="7" t="s">
        <v>760</v>
      </c>
      <c r="E293" s="6"/>
      <c r="F293" s="9"/>
      <c r="G293" s="9">
        <v>0</v>
      </c>
      <c r="H293" s="9"/>
      <c r="I293" s="7"/>
    </row>
    <row r="294" spans="1:9" ht="31.5" x14ac:dyDescent="0.15">
      <c r="A294" s="6" t="s">
        <v>188</v>
      </c>
      <c r="B294" s="6" t="s">
        <v>515</v>
      </c>
      <c r="C294" s="7" t="s">
        <v>801</v>
      </c>
      <c r="D294" s="7" t="s">
        <v>760</v>
      </c>
      <c r="E294" s="6"/>
      <c r="F294" s="9"/>
      <c r="G294" s="9">
        <v>0</v>
      </c>
      <c r="H294" s="9"/>
      <c r="I294" s="7"/>
    </row>
    <row r="295" spans="1:9" ht="21" x14ac:dyDescent="0.15">
      <c r="A295" s="6" t="s">
        <v>188</v>
      </c>
      <c r="B295" s="6" t="s">
        <v>515</v>
      </c>
      <c r="C295" s="7" t="s">
        <v>738</v>
      </c>
      <c r="D295" s="7" t="s">
        <v>760</v>
      </c>
      <c r="E295" s="6"/>
      <c r="F295" s="9"/>
      <c r="G295" s="9">
        <v>0</v>
      </c>
      <c r="H295" s="9"/>
      <c r="I295" s="7"/>
    </row>
    <row r="296" spans="1:9" ht="31.5" x14ac:dyDescent="0.15">
      <c r="A296" s="6" t="s">
        <v>188</v>
      </c>
      <c r="B296" s="6" t="s">
        <v>515</v>
      </c>
      <c r="C296" s="7" t="s">
        <v>802</v>
      </c>
      <c r="D296" s="7" t="s">
        <v>760</v>
      </c>
      <c r="E296" s="6"/>
      <c r="F296" s="9"/>
      <c r="G296" s="9">
        <v>0</v>
      </c>
      <c r="H296" s="9"/>
      <c r="I296" s="7"/>
    </row>
    <row r="297" spans="1:9" ht="21" x14ac:dyDescent="0.15">
      <c r="A297" s="6" t="s">
        <v>188</v>
      </c>
      <c r="B297" s="6" t="s">
        <v>515</v>
      </c>
      <c r="C297" s="7" t="s">
        <v>737</v>
      </c>
      <c r="D297" s="7" t="s">
        <v>760</v>
      </c>
      <c r="E297" s="6"/>
      <c r="F297" s="9"/>
      <c r="G297" s="9">
        <v>0</v>
      </c>
      <c r="H297" s="9"/>
      <c r="I297" s="7"/>
    </row>
    <row r="298" spans="1:9" ht="21" x14ac:dyDescent="0.15">
      <c r="A298" s="6" t="s">
        <v>188</v>
      </c>
      <c r="B298" s="6" t="s">
        <v>515</v>
      </c>
      <c r="C298" s="7" t="s">
        <v>736</v>
      </c>
      <c r="D298" s="7" t="s">
        <v>760</v>
      </c>
      <c r="E298" s="6"/>
      <c r="F298" s="9"/>
      <c r="G298" s="9">
        <v>0</v>
      </c>
      <c r="H298" s="9"/>
      <c r="I298" s="7"/>
    </row>
    <row r="299" spans="1:9" ht="21" x14ac:dyDescent="0.15">
      <c r="A299" s="6" t="s">
        <v>188</v>
      </c>
      <c r="B299" s="6" t="s">
        <v>515</v>
      </c>
      <c r="C299" s="7" t="s">
        <v>803</v>
      </c>
      <c r="D299" s="7" t="s">
        <v>760</v>
      </c>
      <c r="E299" s="6"/>
      <c r="F299" s="9"/>
      <c r="G299" s="9">
        <v>0</v>
      </c>
      <c r="H299" s="9"/>
      <c r="I299" s="7"/>
    </row>
    <row r="300" spans="1:9" ht="21" x14ac:dyDescent="0.15">
      <c r="A300" s="6" t="s">
        <v>188</v>
      </c>
      <c r="B300" s="6" t="s">
        <v>515</v>
      </c>
      <c r="C300" s="7" t="s">
        <v>733</v>
      </c>
      <c r="D300" s="7" t="s">
        <v>760</v>
      </c>
      <c r="E300" s="6"/>
      <c r="F300" s="9"/>
      <c r="G300" s="9">
        <v>0</v>
      </c>
      <c r="H300" s="9"/>
      <c r="I300" s="7"/>
    </row>
    <row r="301" spans="1:9" ht="31.5" x14ac:dyDescent="0.15">
      <c r="A301" s="6" t="s">
        <v>188</v>
      </c>
      <c r="B301" s="6" t="s">
        <v>515</v>
      </c>
      <c r="C301" s="7" t="s">
        <v>740</v>
      </c>
      <c r="D301" s="7" t="s">
        <v>760</v>
      </c>
      <c r="E301" s="6"/>
      <c r="F301" s="9"/>
      <c r="G301" s="9">
        <v>0</v>
      </c>
      <c r="H301" s="9"/>
      <c r="I301" s="7"/>
    </row>
    <row r="302" spans="1:9" ht="21" x14ac:dyDescent="0.15">
      <c r="A302" s="6" t="s">
        <v>188</v>
      </c>
      <c r="B302" s="6" t="s">
        <v>515</v>
      </c>
      <c r="C302" s="7" t="s">
        <v>739</v>
      </c>
      <c r="D302" s="7" t="s">
        <v>760</v>
      </c>
      <c r="E302" s="6"/>
      <c r="F302" s="9"/>
      <c r="G302" s="9">
        <v>0</v>
      </c>
      <c r="H302" s="9"/>
      <c r="I302" s="7"/>
    </row>
    <row r="303" spans="1:9" ht="31.5" x14ac:dyDescent="0.15">
      <c r="A303" s="6" t="s">
        <v>188</v>
      </c>
      <c r="B303" s="6" t="s">
        <v>515</v>
      </c>
      <c r="C303" s="7" t="s">
        <v>735</v>
      </c>
      <c r="D303" s="7" t="s">
        <v>760</v>
      </c>
      <c r="E303" s="6"/>
      <c r="F303" s="9"/>
      <c r="G303" s="9">
        <v>0</v>
      </c>
      <c r="H303" s="9"/>
      <c r="I303" s="7"/>
    </row>
    <row r="304" spans="1:9" ht="31.5" x14ac:dyDescent="0.15">
      <c r="A304" s="6" t="s">
        <v>188</v>
      </c>
      <c r="B304" s="6" t="s">
        <v>515</v>
      </c>
      <c r="C304" s="7" t="s">
        <v>804</v>
      </c>
      <c r="D304" s="7" t="s">
        <v>760</v>
      </c>
      <c r="E304" s="6"/>
      <c r="F304" s="9"/>
      <c r="G304" s="9">
        <v>0</v>
      </c>
      <c r="H304" s="9"/>
      <c r="I304" s="7"/>
    </row>
    <row r="305" spans="1:9" ht="42" x14ac:dyDescent="0.15">
      <c r="A305" s="6" t="s">
        <v>188</v>
      </c>
      <c r="B305" s="6" t="s">
        <v>519</v>
      </c>
      <c r="C305" s="7" t="s">
        <v>729</v>
      </c>
      <c r="D305" s="7" t="s">
        <v>762</v>
      </c>
      <c r="E305" s="6"/>
      <c r="F305" s="9"/>
      <c r="G305" s="9">
        <v>0</v>
      </c>
      <c r="H305" s="9"/>
      <c r="I305" s="7"/>
    </row>
    <row r="306" spans="1:9" ht="31.5" x14ac:dyDescent="0.15">
      <c r="A306" s="6" t="s">
        <v>188</v>
      </c>
      <c r="B306" s="6" t="s">
        <v>519</v>
      </c>
      <c r="C306" s="7" t="s">
        <v>799</v>
      </c>
      <c r="D306" s="7" t="s">
        <v>762</v>
      </c>
      <c r="E306" s="6"/>
      <c r="F306" s="9"/>
      <c r="G306" s="9">
        <v>0</v>
      </c>
      <c r="H306" s="9"/>
      <c r="I306" s="7"/>
    </row>
    <row r="307" spans="1:9" ht="21" x14ac:dyDescent="0.15">
      <c r="A307" s="6" t="s">
        <v>188</v>
      </c>
      <c r="B307" s="6" t="s">
        <v>519</v>
      </c>
      <c r="C307" s="7" t="s">
        <v>800</v>
      </c>
      <c r="D307" s="7" t="s">
        <v>762</v>
      </c>
      <c r="E307" s="6"/>
      <c r="F307" s="9"/>
      <c r="G307" s="9">
        <v>0</v>
      </c>
      <c r="H307" s="9"/>
      <c r="I307" s="7"/>
    </row>
    <row r="308" spans="1:9" ht="31.5" x14ac:dyDescent="0.15">
      <c r="A308" s="6" t="s">
        <v>188</v>
      </c>
      <c r="B308" s="6" t="s">
        <v>519</v>
      </c>
      <c r="C308" s="7" t="s">
        <v>801</v>
      </c>
      <c r="D308" s="7" t="s">
        <v>762</v>
      </c>
      <c r="E308" s="6"/>
      <c r="F308" s="9"/>
      <c r="G308" s="9">
        <v>0</v>
      </c>
      <c r="H308" s="9"/>
      <c r="I308" s="7"/>
    </row>
    <row r="309" spans="1:9" ht="21" x14ac:dyDescent="0.15">
      <c r="A309" s="6" t="s">
        <v>188</v>
      </c>
      <c r="B309" s="6" t="s">
        <v>519</v>
      </c>
      <c r="C309" s="7" t="s">
        <v>738</v>
      </c>
      <c r="D309" s="7" t="s">
        <v>762</v>
      </c>
      <c r="E309" s="6"/>
      <c r="F309" s="9"/>
      <c r="G309" s="9">
        <v>0</v>
      </c>
      <c r="H309" s="9"/>
      <c r="I309" s="7"/>
    </row>
    <row r="310" spans="1:9" ht="31.5" x14ac:dyDescent="0.15">
      <c r="A310" s="6" t="s">
        <v>188</v>
      </c>
      <c r="B310" s="6" t="s">
        <v>519</v>
      </c>
      <c r="C310" s="7" t="s">
        <v>802</v>
      </c>
      <c r="D310" s="7" t="s">
        <v>762</v>
      </c>
      <c r="E310" s="6"/>
      <c r="F310" s="9"/>
      <c r="G310" s="9">
        <v>0</v>
      </c>
      <c r="H310" s="9"/>
      <c r="I310" s="7"/>
    </row>
    <row r="311" spans="1:9" ht="21" x14ac:dyDescent="0.15">
      <c r="A311" s="6" t="s">
        <v>188</v>
      </c>
      <c r="B311" s="6" t="s">
        <v>519</v>
      </c>
      <c r="C311" s="7" t="s">
        <v>737</v>
      </c>
      <c r="D311" s="7" t="s">
        <v>762</v>
      </c>
      <c r="E311" s="6"/>
      <c r="F311" s="9"/>
      <c r="G311" s="9">
        <v>0</v>
      </c>
      <c r="H311" s="9"/>
      <c r="I311" s="7"/>
    </row>
    <row r="312" spans="1:9" ht="21" x14ac:dyDescent="0.15">
      <c r="A312" s="6" t="s">
        <v>188</v>
      </c>
      <c r="B312" s="6" t="s">
        <v>519</v>
      </c>
      <c r="C312" s="7" t="s">
        <v>736</v>
      </c>
      <c r="D312" s="7" t="s">
        <v>762</v>
      </c>
      <c r="E312" s="6"/>
      <c r="F312" s="9"/>
      <c r="G312" s="9">
        <v>0</v>
      </c>
      <c r="H312" s="9"/>
      <c r="I312" s="7"/>
    </row>
    <row r="313" spans="1:9" ht="21" x14ac:dyDescent="0.15">
      <c r="A313" s="6" t="s">
        <v>188</v>
      </c>
      <c r="B313" s="6" t="s">
        <v>519</v>
      </c>
      <c r="C313" s="7" t="s">
        <v>803</v>
      </c>
      <c r="D313" s="7" t="s">
        <v>762</v>
      </c>
      <c r="E313" s="6"/>
      <c r="F313" s="9"/>
      <c r="G313" s="9">
        <v>0</v>
      </c>
      <c r="H313" s="9"/>
      <c r="I313" s="7"/>
    </row>
    <row r="314" spans="1:9" ht="21" x14ac:dyDescent="0.15">
      <c r="A314" s="6" t="s">
        <v>188</v>
      </c>
      <c r="B314" s="6" t="s">
        <v>519</v>
      </c>
      <c r="C314" s="7" t="s">
        <v>733</v>
      </c>
      <c r="D314" s="7" t="s">
        <v>762</v>
      </c>
      <c r="E314" s="6"/>
      <c r="F314" s="9"/>
      <c r="G314" s="9">
        <v>0</v>
      </c>
      <c r="H314" s="9"/>
      <c r="I314" s="7"/>
    </row>
    <row r="315" spans="1:9" ht="31.5" x14ac:dyDescent="0.15">
      <c r="A315" s="6" t="s">
        <v>188</v>
      </c>
      <c r="B315" s="6" t="s">
        <v>519</v>
      </c>
      <c r="C315" s="7" t="s">
        <v>740</v>
      </c>
      <c r="D315" s="7" t="s">
        <v>762</v>
      </c>
      <c r="E315" s="6"/>
      <c r="F315" s="9"/>
      <c r="G315" s="9">
        <v>0</v>
      </c>
      <c r="H315" s="9"/>
      <c r="I315" s="7"/>
    </row>
    <row r="316" spans="1:9" ht="21" x14ac:dyDescent="0.15">
      <c r="A316" s="6" t="s">
        <v>188</v>
      </c>
      <c r="B316" s="6" t="s">
        <v>519</v>
      </c>
      <c r="C316" s="7" t="s">
        <v>739</v>
      </c>
      <c r="D316" s="7" t="s">
        <v>762</v>
      </c>
      <c r="E316" s="6"/>
      <c r="F316" s="9"/>
      <c r="G316" s="9">
        <v>0</v>
      </c>
      <c r="H316" s="9"/>
      <c r="I316" s="7"/>
    </row>
    <row r="317" spans="1:9" ht="31.5" x14ac:dyDescent="0.15">
      <c r="A317" s="6" t="s">
        <v>188</v>
      </c>
      <c r="B317" s="6" t="s">
        <v>519</v>
      </c>
      <c r="C317" s="7" t="s">
        <v>735</v>
      </c>
      <c r="D317" s="7" t="s">
        <v>762</v>
      </c>
      <c r="E317" s="6"/>
      <c r="F317" s="9"/>
      <c r="G317" s="9">
        <v>0</v>
      </c>
      <c r="H317" s="9"/>
      <c r="I317" s="7"/>
    </row>
    <row r="318" spans="1:9" ht="31.5" x14ac:dyDescent="0.15">
      <c r="A318" s="6" t="s">
        <v>188</v>
      </c>
      <c r="B318" s="6" t="s">
        <v>519</v>
      </c>
      <c r="C318" s="7" t="s">
        <v>804</v>
      </c>
      <c r="D318" s="7" t="s">
        <v>762</v>
      </c>
      <c r="E318" s="6"/>
      <c r="F318" s="9"/>
      <c r="G318" s="9">
        <v>0</v>
      </c>
      <c r="H318" s="9"/>
      <c r="I318" s="7"/>
    </row>
    <row r="319" spans="1:9" ht="42" x14ac:dyDescent="0.15">
      <c r="A319" s="6" t="s">
        <v>332</v>
      </c>
      <c r="B319" s="6" t="s">
        <v>413</v>
      </c>
      <c r="C319" s="7" t="s">
        <v>729</v>
      </c>
      <c r="D319" s="7" t="s">
        <v>764</v>
      </c>
      <c r="E319" s="6"/>
      <c r="F319" s="9"/>
      <c r="G319" s="9">
        <v>0</v>
      </c>
      <c r="H319" s="9"/>
      <c r="I319" s="7"/>
    </row>
    <row r="320" spans="1:9" ht="31.5" x14ac:dyDescent="0.15">
      <c r="A320" s="6" t="s">
        <v>332</v>
      </c>
      <c r="B320" s="6" t="s">
        <v>413</v>
      </c>
      <c r="C320" s="7" t="s">
        <v>799</v>
      </c>
      <c r="D320" s="7" t="s">
        <v>764</v>
      </c>
      <c r="E320" s="6"/>
      <c r="F320" s="9"/>
      <c r="G320" s="9">
        <v>0</v>
      </c>
      <c r="H320" s="9"/>
      <c r="I320" s="7"/>
    </row>
    <row r="321" spans="1:9" ht="21" x14ac:dyDescent="0.15">
      <c r="A321" s="6" t="s">
        <v>332</v>
      </c>
      <c r="B321" s="6" t="s">
        <v>413</v>
      </c>
      <c r="C321" s="7" t="s">
        <v>800</v>
      </c>
      <c r="D321" s="7" t="s">
        <v>764</v>
      </c>
      <c r="E321" s="6"/>
      <c r="F321" s="9"/>
      <c r="G321" s="9">
        <v>0</v>
      </c>
      <c r="H321" s="9"/>
      <c r="I321" s="7"/>
    </row>
    <row r="322" spans="1:9" ht="31.5" x14ac:dyDescent="0.15">
      <c r="A322" s="6" t="s">
        <v>332</v>
      </c>
      <c r="B322" s="6" t="s">
        <v>413</v>
      </c>
      <c r="C322" s="7" t="s">
        <v>801</v>
      </c>
      <c r="D322" s="7" t="s">
        <v>764</v>
      </c>
      <c r="E322" s="6"/>
      <c r="F322" s="9"/>
      <c r="G322" s="9">
        <v>0</v>
      </c>
      <c r="H322" s="9"/>
      <c r="I322" s="7"/>
    </row>
    <row r="323" spans="1:9" ht="21" x14ac:dyDescent="0.15">
      <c r="A323" s="6" t="s">
        <v>332</v>
      </c>
      <c r="B323" s="6" t="s">
        <v>413</v>
      </c>
      <c r="C323" s="7" t="s">
        <v>738</v>
      </c>
      <c r="D323" s="7" t="s">
        <v>764</v>
      </c>
      <c r="E323" s="6"/>
      <c r="F323" s="9"/>
      <c r="G323" s="9">
        <v>0</v>
      </c>
      <c r="H323" s="9"/>
      <c r="I323" s="7"/>
    </row>
    <row r="324" spans="1:9" ht="31.5" x14ac:dyDescent="0.15">
      <c r="A324" s="6" t="s">
        <v>332</v>
      </c>
      <c r="B324" s="6" t="s">
        <v>413</v>
      </c>
      <c r="C324" s="7" t="s">
        <v>802</v>
      </c>
      <c r="D324" s="7" t="s">
        <v>764</v>
      </c>
      <c r="E324" s="6"/>
      <c r="F324" s="9"/>
      <c r="G324" s="9">
        <v>0</v>
      </c>
      <c r="H324" s="9"/>
      <c r="I324" s="7"/>
    </row>
    <row r="325" spans="1:9" ht="21" x14ac:dyDescent="0.15">
      <c r="A325" s="6" t="s">
        <v>332</v>
      </c>
      <c r="B325" s="6" t="s">
        <v>413</v>
      </c>
      <c r="C325" s="7" t="s">
        <v>737</v>
      </c>
      <c r="D325" s="7" t="s">
        <v>764</v>
      </c>
      <c r="E325" s="6"/>
      <c r="F325" s="9"/>
      <c r="G325" s="9">
        <v>0</v>
      </c>
      <c r="H325" s="9"/>
      <c r="I325" s="7"/>
    </row>
    <row r="326" spans="1:9" ht="21" x14ac:dyDescent="0.15">
      <c r="A326" s="6" t="s">
        <v>332</v>
      </c>
      <c r="B326" s="6" t="s">
        <v>413</v>
      </c>
      <c r="C326" s="7" t="s">
        <v>736</v>
      </c>
      <c r="D326" s="7" t="s">
        <v>764</v>
      </c>
      <c r="E326" s="6"/>
      <c r="F326" s="9"/>
      <c r="G326" s="9">
        <v>0</v>
      </c>
      <c r="H326" s="9"/>
      <c r="I326" s="7"/>
    </row>
    <row r="327" spans="1:9" ht="21" x14ac:dyDescent="0.15">
      <c r="A327" s="6" t="s">
        <v>332</v>
      </c>
      <c r="B327" s="6" t="s">
        <v>413</v>
      </c>
      <c r="C327" s="7" t="s">
        <v>803</v>
      </c>
      <c r="D327" s="7" t="s">
        <v>764</v>
      </c>
      <c r="E327" s="6"/>
      <c r="F327" s="9"/>
      <c r="G327" s="9">
        <v>0</v>
      </c>
      <c r="H327" s="9"/>
      <c r="I327" s="7"/>
    </row>
    <row r="328" spans="1:9" ht="21" x14ac:dyDescent="0.15">
      <c r="A328" s="6" t="s">
        <v>332</v>
      </c>
      <c r="B328" s="6" t="s">
        <v>413</v>
      </c>
      <c r="C328" s="7" t="s">
        <v>733</v>
      </c>
      <c r="D328" s="7" t="s">
        <v>764</v>
      </c>
      <c r="E328" s="6"/>
      <c r="F328" s="9"/>
      <c r="G328" s="9">
        <v>0</v>
      </c>
      <c r="H328" s="9"/>
      <c r="I328" s="7"/>
    </row>
    <row r="329" spans="1:9" ht="31.5" x14ac:dyDescent="0.15">
      <c r="A329" s="6" t="s">
        <v>332</v>
      </c>
      <c r="B329" s="6" t="s">
        <v>413</v>
      </c>
      <c r="C329" s="7" t="s">
        <v>740</v>
      </c>
      <c r="D329" s="7" t="s">
        <v>764</v>
      </c>
      <c r="E329" s="6"/>
      <c r="F329" s="9"/>
      <c r="G329" s="9">
        <v>0</v>
      </c>
      <c r="H329" s="9"/>
      <c r="I329" s="7"/>
    </row>
    <row r="330" spans="1:9" ht="21" x14ac:dyDescent="0.15">
      <c r="A330" s="6" t="s">
        <v>332</v>
      </c>
      <c r="B330" s="6" t="s">
        <v>413</v>
      </c>
      <c r="C330" s="7" t="s">
        <v>739</v>
      </c>
      <c r="D330" s="7" t="s">
        <v>764</v>
      </c>
      <c r="E330" s="6"/>
      <c r="F330" s="9"/>
      <c r="G330" s="9">
        <v>0</v>
      </c>
      <c r="H330" s="9"/>
      <c r="I330" s="7"/>
    </row>
    <row r="331" spans="1:9" ht="31.5" x14ac:dyDescent="0.15">
      <c r="A331" s="6" t="s">
        <v>332</v>
      </c>
      <c r="B331" s="6" t="s">
        <v>413</v>
      </c>
      <c r="C331" s="7" t="s">
        <v>735</v>
      </c>
      <c r="D331" s="7" t="s">
        <v>764</v>
      </c>
      <c r="E331" s="6"/>
      <c r="F331" s="9"/>
      <c r="G331" s="9">
        <v>0</v>
      </c>
      <c r="H331" s="9"/>
      <c r="I331" s="7"/>
    </row>
    <row r="332" spans="1:9" ht="31.5" x14ac:dyDescent="0.15">
      <c r="A332" s="6" t="s">
        <v>332</v>
      </c>
      <c r="B332" s="6" t="s">
        <v>413</v>
      </c>
      <c r="C332" s="7" t="s">
        <v>804</v>
      </c>
      <c r="D332" s="7" t="s">
        <v>764</v>
      </c>
      <c r="E332" s="6"/>
      <c r="F332" s="9"/>
      <c r="G332" s="9">
        <v>0</v>
      </c>
      <c r="H332" s="9"/>
      <c r="I332" s="7"/>
    </row>
    <row r="333" spans="1:9" ht="42" x14ac:dyDescent="0.15">
      <c r="A333" s="6" t="s">
        <v>260</v>
      </c>
      <c r="B333" s="6" t="s">
        <v>516</v>
      </c>
      <c r="C333" s="7" t="s">
        <v>729</v>
      </c>
      <c r="D333" s="7" t="s">
        <v>766</v>
      </c>
      <c r="E333" s="6"/>
      <c r="F333" s="9"/>
      <c r="G333" s="9">
        <v>0</v>
      </c>
      <c r="H333" s="9"/>
      <c r="I333" s="7"/>
    </row>
    <row r="334" spans="1:9" ht="31.5" x14ac:dyDescent="0.15">
      <c r="A334" s="6" t="s">
        <v>260</v>
      </c>
      <c r="B334" s="6" t="s">
        <v>516</v>
      </c>
      <c r="C334" s="7" t="s">
        <v>799</v>
      </c>
      <c r="D334" s="7" t="s">
        <v>766</v>
      </c>
      <c r="E334" s="6"/>
      <c r="F334" s="9"/>
      <c r="G334" s="9">
        <v>0</v>
      </c>
      <c r="H334" s="9"/>
      <c r="I334" s="7"/>
    </row>
    <row r="335" spans="1:9" ht="21" x14ac:dyDescent="0.15">
      <c r="A335" s="6" t="s">
        <v>260</v>
      </c>
      <c r="B335" s="6" t="s">
        <v>516</v>
      </c>
      <c r="C335" s="7" t="s">
        <v>800</v>
      </c>
      <c r="D335" s="7" t="s">
        <v>766</v>
      </c>
      <c r="E335" s="6"/>
      <c r="F335" s="9"/>
      <c r="G335" s="9">
        <v>0</v>
      </c>
      <c r="H335" s="9"/>
      <c r="I335" s="7"/>
    </row>
    <row r="336" spans="1:9" ht="31.5" x14ac:dyDescent="0.15">
      <c r="A336" s="6" t="s">
        <v>260</v>
      </c>
      <c r="B336" s="6" t="s">
        <v>516</v>
      </c>
      <c r="C336" s="7" t="s">
        <v>801</v>
      </c>
      <c r="D336" s="7" t="s">
        <v>766</v>
      </c>
      <c r="E336" s="6"/>
      <c r="F336" s="9"/>
      <c r="G336" s="9">
        <v>0</v>
      </c>
      <c r="H336" s="9"/>
      <c r="I336" s="7"/>
    </row>
    <row r="337" spans="1:9" ht="21" x14ac:dyDescent="0.15">
      <c r="A337" s="6" t="s">
        <v>260</v>
      </c>
      <c r="B337" s="6" t="s">
        <v>516</v>
      </c>
      <c r="C337" s="7" t="s">
        <v>738</v>
      </c>
      <c r="D337" s="7" t="s">
        <v>766</v>
      </c>
      <c r="E337" s="6"/>
      <c r="F337" s="9"/>
      <c r="G337" s="9">
        <v>0</v>
      </c>
      <c r="H337" s="9"/>
      <c r="I337" s="7"/>
    </row>
    <row r="338" spans="1:9" ht="31.5" x14ac:dyDescent="0.15">
      <c r="A338" s="6" t="s">
        <v>260</v>
      </c>
      <c r="B338" s="6" t="s">
        <v>516</v>
      </c>
      <c r="C338" s="7" t="s">
        <v>802</v>
      </c>
      <c r="D338" s="7" t="s">
        <v>766</v>
      </c>
      <c r="E338" s="6"/>
      <c r="F338" s="9"/>
      <c r="G338" s="9">
        <v>0</v>
      </c>
      <c r="H338" s="9"/>
      <c r="I338" s="7"/>
    </row>
    <row r="339" spans="1:9" ht="21" x14ac:dyDescent="0.15">
      <c r="A339" s="6" t="s">
        <v>260</v>
      </c>
      <c r="B339" s="6" t="s">
        <v>516</v>
      </c>
      <c r="C339" s="7" t="s">
        <v>737</v>
      </c>
      <c r="D339" s="7" t="s">
        <v>766</v>
      </c>
      <c r="E339" s="6"/>
      <c r="F339" s="9"/>
      <c r="G339" s="9">
        <v>0</v>
      </c>
      <c r="H339" s="9"/>
      <c r="I339" s="7"/>
    </row>
    <row r="340" spans="1:9" ht="21" x14ac:dyDescent="0.15">
      <c r="A340" s="6" t="s">
        <v>260</v>
      </c>
      <c r="B340" s="6" t="s">
        <v>516</v>
      </c>
      <c r="C340" s="7" t="s">
        <v>736</v>
      </c>
      <c r="D340" s="7" t="s">
        <v>766</v>
      </c>
      <c r="E340" s="6"/>
      <c r="F340" s="9"/>
      <c r="G340" s="9">
        <v>0</v>
      </c>
      <c r="H340" s="9"/>
      <c r="I340" s="7"/>
    </row>
    <row r="341" spans="1:9" ht="21" x14ac:dyDescent="0.15">
      <c r="A341" s="6" t="s">
        <v>260</v>
      </c>
      <c r="B341" s="6" t="s">
        <v>516</v>
      </c>
      <c r="C341" s="7" t="s">
        <v>803</v>
      </c>
      <c r="D341" s="7" t="s">
        <v>766</v>
      </c>
      <c r="E341" s="6"/>
      <c r="F341" s="9"/>
      <c r="G341" s="9">
        <v>0</v>
      </c>
      <c r="H341" s="9"/>
      <c r="I341" s="7"/>
    </row>
    <row r="342" spans="1:9" ht="21" x14ac:dyDescent="0.15">
      <c r="A342" s="6" t="s">
        <v>260</v>
      </c>
      <c r="B342" s="6" t="s">
        <v>516</v>
      </c>
      <c r="C342" s="7" t="s">
        <v>733</v>
      </c>
      <c r="D342" s="7" t="s">
        <v>766</v>
      </c>
      <c r="E342" s="6"/>
      <c r="F342" s="9"/>
      <c r="G342" s="9">
        <v>0</v>
      </c>
      <c r="H342" s="9"/>
      <c r="I342" s="7"/>
    </row>
    <row r="343" spans="1:9" ht="31.5" x14ac:dyDescent="0.15">
      <c r="A343" s="6" t="s">
        <v>260</v>
      </c>
      <c r="B343" s="6" t="s">
        <v>516</v>
      </c>
      <c r="C343" s="7" t="s">
        <v>740</v>
      </c>
      <c r="D343" s="7" t="s">
        <v>766</v>
      </c>
      <c r="E343" s="6"/>
      <c r="F343" s="9"/>
      <c r="G343" s="9">
        <v>0</v>
      </c>
      <c r="H343" s="9"/>
      <c r="I343" s="7"/>
    </row>
    <row r="344" spans="1:9" ht="21" x14ac:dyDescent="0.15">
      <c r="A344" s="6" t="s">
        <v>260</v>
      </c>
      <c r="B344" s="6" t="s">
        <v>516</v>
      </c>
      <c r="C344" s="7" t="s">
        <v>739</v>
      </c>
      <c r="D344" s="7" t="s">
        <v>766</v>
      </c>
      <c r="E344" s="6"/>
      <c r="F344" s="9"/>
      <c r="G344" s="9">
        <v>0</v>
      </c>
      <c r="H344" s="9"/>
      <c r="I344" s="7"/>
    </row>
    <row r="345" spans="1:9" ht="31.5" x14ac:dyDescent="0.15">
      <c r="A345" s="6" t="s">
        <v>260</v>
      </c>
      <c r="B345" s="6" t="s">
        <v>516</v>
      </c>
      <c r="C345" s="7" t="s">
        <v>735</v>
      </c>
      <c r="D345" s="7" t="s">
        <v>766</v>
      </c>
      <c r="E345" s="6"/>
      <c r="F345" s="9"/>
      <c r="G345" s="9">
        <v>0</v>
      </c>
      <c r="H345" s="9"/>
      <c r="I345" s="7"/>
    </row>
    <row r="346" spans="1:9" ht="31.5" x14ac:dyDescent="0.15">
      <c r="A346" s="6" t="s">
        <v>260</v>
      </c>
      <c r="B346" s="6" t="s">
        <v>516</v>
      </c>
      <c r="C346" s="7" t="s">
        <v>804</v>
      </c>
      <c r="D346" s="7" t="s">
        <v>766</v>
      </c>
      <c r="E346" s="6"/>
      <c r="F346" s="9"/>
      <c r="G346" s="9">
        <v>0</v>
      </c>
      <c r="H346" s="9"/>
      <c r="I346" s="7"/>
    </row>
    <row r="347" spans="1:9" ht="42" x14ac:dyDescent="0.15">
      <c r="A347" s="6" t="s">
        <v>349</v>
      </c>
      <c r="B347" s="6" t="s">
        <v>413</v>
      </c>
      <c r="C347" s="7" t="s">
        <v>729</v>
      </c>
      <c r="D347" s="7" t="s">
        <v>768</v>
      </c>
      <c r="E347" s="6"/>
      <c r="F347" s="9"/>
      <c r="G347" s="9">
        <v>0</v>
      </c>
      <c r="H347" s="9"/>
      <c r="I347" s="7"/>
    </row>
    <row r="348" spans="1:9" ht="31.5" x14ac:dyDescent="0.15">
      <c r="A348" s="6" t="s">
        <v>349</v>
      </c>
      <c r="B348" s="6" t="s">
        <v>413</v>
      </c>
      <c r="C348" s="7" t="s">
        <v>799</v>
      </c>
      <c r="D348" s="7" t="s">
        <v>768</v>
      </c>
      <c r="E348" s="6"/>
      <c r="F348" s="9"/>
      <c r="G348" s="9">
        <v>0</v>
      </c>
      <c r="H348" s="9"/>
      <c r="I348" s="7"/>
    </row>
    <row r="349" spans="1:9" ht="21" x14ac:dyDescent="0.15">
      <c r="A349" s="6" t="s">
        <v>349</v>
      </c>
      <c r="B349" s="6" t="s">
        <v>413</v>
      </c>
      <c r="C349" s="7" t="s">
        <v>800</v>
      </c>
      <c r="D349" s="7" t="s">
        <v>768</v>
      </c>
      <c r="E349" s="6"/>
      <c r="F349" s="9"/>
      <c r="G349" s="9">
        <v>0</v>
      </c>
      <c r="H349" s="9"/>
      <c r="I349" s="7"/>
    </row>
    <row r="350" spans="1:9" ht="31.5" x14ac:dyDescent="0.15">
      <c r="A350" s="6" t="s">
        <v>349</v>
      </c>
      <c r="B350" s="6" t="s">
        <v>413</v>
      </c>
      <c r="C350" s="7" t="s">
        <v>801</v>
      </c>
      <c r="D350" s="7" t="s">
        <v>768</v>
      </c>
      <c r="E350" s="6"/>
      <c r="F350" s="9"/>
      <c r="G350" s="9">
        <v>0</v>
      </c>
      <c r="H350" s="9"/>
      <c r="I350" s="7"/>
    </row>
    <row r="351" spans="1:9" ht="21" x14ac:dyDescent="0.15">
      <c r="A351" s="6" t="s">
        <v>349</v>
      </c>
      <c r="B351" s="6" t="s">
        <v>413</v>
      </c>
      <c r="C351" s="7" t="s">
        <v>738</v>
      </c>
      <c r="D351" s="7" t="s">
        <v>768</v>
      </c>
      <c r="E351" s="6"/>
      <c r="F351" s="9"/>
      <c r="G351" s="9">
        <v>0</v>
      </c>
      <c r="H351" s="9"/>
      <c r="I351" s="7"/>
    </row>
    <row r="352" spans="1:9" ht="31.5" x14ac:dyDescent="0.15">
      <c r="A352" s="6" t="s">
        <v>349</v>
      </c>
      <c r="B352" s="6" t="s">
        <v>413</v>
      </c>
      <c r="C352" s="7" t="s">
        <v>802</v>
      </c>
      <c r="D352" s="7" t="s">
        <v>768</v>
      </c>
      <c r="E352" s="6"/>
      <c r="F352" s="9"/>
      <c r="G352" s="9">
        <v>0</v>
      </c>
      <c r="H352" s="9"/>
      <c r="I352" s="7"/>
    </row>
    <row r="353" spans="1:9" ht="21" x14ac:dyDescent="0.15">
      <c r="A353" s="6" t="s">
        <v>349</v>
      </c>
      <c r="B353" s="6" t="s">
        <v>413</v>
      </c>
      <c r="C353" s="7" t="s">
        <v>737</v>
      </c>
      <c r="D353" s="7" t="s">
        <v>768</v>
      </c>
      <c r="E353" s="6"/>
      <c r="F353" s="9"/>
      <c r="G353" s="9">
        <v>0</v>
      </c>
      <c r="H353" s="9"/>
      <c r="I353" s="7"/>
    </row>
    <row r="354" spans="1:9" ht="21" x14ac:dyDescent="0.15">
      <c r="A354" s="6" t="s">
        <v>349</v>
      </c>
      <c r="B354" s="6" t="s">
        <v>413</v>
      </c>
      <c r="C354" s="7" t="s">
        <v>736</v>
      </c>
      <c r="D354" s="7" t="s">
        <v>768</v>
      </c>
      <c r="E354" s="6"/>
      <c r="F354" s="9"/>
      <c r="G354" s="9">
        <v>0</v>
      </c>
      <c r="H354" s="9"/>
      <c r="I354" s="7"/>
    </row>
    <row r="355" spans="1:9" ht="21" x14ac:dyDescent="0.15">
      <c r="A355" s="6" t="s">
        <v>349</v>
      </c>
      <c r="B355" s="6" t="s">
        <v>413</v>
      </c>
      <c r="C355" s="7" t="s">
        <v>803</v>
      </c>
      <c r="D355" s="7" t="s">
        <v>768</v>
      </c>
      <c r="E355" s="6"/>
      <c r="F355" s="9"/>
      <c r="G355" s="9">
        <v>0</v>
      </c>
      <c r="H355" s="9"/>
      <c r="I355" s="7"/>
    </row>
    <row r="356" spans="1:9" ht="21" x14ac:dyDescent="0.15">
      <c r="A356" s="6" t="s">
        <v>349</v>
      </c>
      <c r="B356" s="6" t="s">
        <v>413</v>
      </c>
      <c r="C356" s="7" t="s">
        <v>733</v>
      </c>
      <c r="D356" s="7" t="s">
        <v>768</v>
      </c>
      <c r="E356" s="6"/>
      <c r="F356" s="9"/>
      <c r="G356" s="9">
        <v>0</v>
      </c>
      <c r="H356" s="9"/>
      <c r="I356" s="7"/>
    </row>
    <row r="357" spans="1:9" ht="31.5" x14ac:dyDescent="0.15">
      <c r="A357" s="6" t="s">
        <v>349</v>
      </c>
      <c r="B357" s="6" t="s">
        <v>413</v>
      </c>
      <c r="C357" s="7" t="s">
        <v>740</v>
      </c>
      <c r="D357" s="7" t="s">
        <v>768</v>
      </c>
      <c r="E357" s="6"/>
      <c r="F357" s="9"/>
      <c r="G357" s="9">
        <v>0</v>
      </c>
      <c r="H357" s="9"/>
      <c r="I357" s="7"/>
    </row>
    <row r="358" spans="1:9" ht="21" x14ac:dyDescent="0.15">
      <c r="A358" s="6" t="s">
        <v>349</v>
      </c>
      <c r="B358" s="6" t="s">
        <v>413</v>
      </c>
      <c r="C358" s="7" t="s">
        <v>739</v>
      </c>
      <c r="D358" s="7" t="s">
        <v>768</v>
      </c>
      <c r="E358" s="6"/>
      <c r="F358" s="9"/>
      <c r="G358" s="9">
        <v>0</v>
      </c>
      <c r="H358" s="9"/>
      <c r="I358" s="7"/>
    </row>
    <row r="359" spans="1:9" ht="31.5" x14ac:dyDescent="0.15">
      <c r="A359" s="6" t="s">
        <v>349</v>
      </c>
      <c r="B359" s="6" t="s">
        <v>413</v>
      </c>
      <c r="C359" s="7" t="s">
        <v>735</v>
      </c>
      <c r="D359" s="7" t="s">
        <v>768</v>
      </c>
      <c r="E359" s="6"/>
      <c r="F359" s="9"/>
      <c r="G359" s="9">
        <v>0</v>
      </c>
      <c r="H359" s="9"/>
      <c r="I359" s="7"/>
    </row>
    <row r="360" spans="1:9" ht="31.5" x14ac:dyDescent="0.15">
      <c r="A360" s="6" t="s">
        <v>349</v>
      </c>
      <c r="B360" s="6" t="s">
        <v>413</v>
      </c>
      <c r="C360" s="7" t="s">
        <v>804</v>
      </c>
      <c r="D360" s="7" t="s">
        <v>768</v>
      </c>
      <c r="E360" s="6"/>
      <c r="F360" s="9"/>
      <c r="G360" s="9">
        <v>0</v>
      </c>
      <c r="H360" s="9"/>
      <c r="I360" s="7"/>
    </row>
    <row r="361" spans="1:9" ht="42" x14ac:dyDescent="0.15">
      <c r="A361" s="6" t="s">
        <v>362</v>
      </c>
      <c r="B361" s="6" t="s">
        <v>413</v>
      </c>
      <c r="C361" s="7" t="s">
        <v>729</v>
      </c>
      <c r="D361" s="7" t="s">
        <v>769</v>
      </c>
      <c r="E361" s="6"/>
      <c r="F361" s="9"/>
      <c r="G361" s="9">
        <v>0</v>
      </c>
      <c r="H361" s="9"/>
      <c r="I361" s="7"/>
    </row>
    <row r="362" spans="1:9" ht="31.5" x14ac:dyDescent="0.15">
      <c r="A362" s="6" t="s">
        <v>362</v>
      </c>
      <c r="B362" s="6" t="s">
        <v>413</v>
      </c>
      <c r="C362" s="7" t="s">
        <v>799</v>
      </c>
      <c r="D362" s="7" t="s">
        <v>769</v>
      </c>
      <c r="E362" s="6"/>
      <c r="F362" s="9"/>
      <c r="G362" s="9">
        <v>0</v>
      </c>
      <c r="H362" s="9"/>
      <c r="I362" s="7"/>
    </row>
    <row r="363" spans="1:9" ht="21" x14ac:dyDescent="0.15">
      <c r="A363" s="6" t="s">
        <v>362</v>
      </c>
      <c r="B363" s="6" t="s">
        <v>413</v>
      </c>
      <c r="C363" s="7" t="s">
        <v>800</v>
      </c>
      <c r="D363" s="7" t="s">
        <v>769</v>
      </c>
      <c r="E363" s="6"/>
      <c r="F363" s="9"/>
      <c r="G363" s="9">
        <v>0</v>
      </c>
      <c r="H363" s="9"/>
      <c r="I363" s="7"/>
    </row>
    <row r="364" spans="1:9" ht="31.5" x14ac:dyDescent="0.15">
      <c r="A364" s="6" t="s">
        <v>362</v>
      </c>
      <c r="B364" s="6" t="s">
        <v>413</v>
      </c>
      <c r="C364" s="7" t="s">
        <v>801</v>
      </c>
      <c r="D364" s="7" t="s">
        <v>769</v>
      </c>
      <c r="E364" s="6"/>
      <c r="F364" s="9"/>
      <c r="G364" s="9">
        <v>0</v>
      </c>
      <c r="H364" s="9"/>
      <c r="I364" s="7"/>
    </row>
    <row r="365" spans="1:9" ht="21" x14ac:dyDescent="0.15">
      <c r="A365" s="6" t="s">
        <v>362</v>
      </c>
      <c r="B365" s="6" t="s">
        <v>413</v>
      </c>
      <c r="C365" s="7" t="s">
        <v>738</v>
      </c>
      <c r="D365" s="7" t="s">
        <v>769</v>
      </c>
      <c r="E365" s="6"/>
      <c r="F365" s="9"/>
      <c r="G365" s="9">
        <v>0</v>
      </c>
      <c r="H365" s="9"/>
      <c r="I365" s="7"/>
    </row>
    <row r="366" spans="1:9" ht="31.5" x14ac:dyDescent="0.15">
      <c r="A366" s="6" t="s">
        <v>362</v>
      </c>
      <c r="B366" s="6" t="s">
        <v>413</v>
      </c>
      <c r="C366" s="7" t="s">
        <v>802</v>
      </c>
      <c r="D366" s="7" t="s">
        <v>769</v>
      </c>
      <c r="E366" s="6"/>
      <c r="F366" s="9"/>
      <c r="G366" s="9">
        <v>0</v>
      </c>
      <c r="H366" s="9"/>
      <c r="I366" s="7"/>
    </row>
    <row r="367" spans="1:9" ht="21" x14ac:dyDescent="0.15">
      <c r="A367" s="6" t="s">
        <v>362</v>
      </c>
      <c r="B367" s="6" t="s">
        <v>413</v>
      </c>
      <c r="C367" s="7" t="s">
        <v>737</v>
      </c>
      <c r="D367" s="7" t="s">
        <v>769</v>
      </c>
      <c r="E367" s="6"/>
      <c r="F367" s="9"/>
      <c r="G367" s="9">
        <v>0</v>
      </c>
      <c r="H367" s="9"/>
      <c r="I367" s="7"/>
    </row>
    <row r="368" spans="1:9" ht="21" x14ac:dyDescent="0.15">
      <c r="A368" s="6" t="s">
        <v>362</v>
      </c>
      <c r="B368" s="6" t="s">
        <v>413</v>
      </c>
      <c r="C368" s="7" t="s">
        <v>736</v>
      </c>
      <c r="D368" s="7" t="s">
        <v>769</v>
      </c>
      <c r="E368" s="6"/>
      <c r="F368" s="9"/>
      <c r="G368" s="9">
        <v>0</v>
      </c>
      <c r="H368" s="9"/>
      <c r="I368" s="7"/>
    </row>
    <row r="369" spans="1:9" ht="21" x14ac:dyDescent="0.15">
      <c r="A369" s="6" t="s">
        <v>362</v>
      </c>
      <c r="B369" s="6" t="s">
        <v>413</v>
      </c>
      <c r="C369" s="7" t="s">
        <v>803</v>
      </c>
      <c r="D369" s="7" t="s">
        <v>769</v>
      </c>
      <c r="E369" s="6"/>
      <c r="F369" s="9"/>
      <c r="G369" s="9">
        <v>0</v>
      </c>
      <c r="H369" s="9"/>
      <c r="I369" s="7"/>
    </row>
    <row r="370" spans="1:9" ht="21" x14ac:dyDescent="0.15">
      <c r="A370" s="6" t="s">
        <v>362</v>
      </c>
      <c r="B370" s="6" t="s">
        <v>413</v>
      </c>
      <c r="C370" s="7" t="s">
        <v>733</v>
      </c>
      <c r="D370" s="7" t="s">
        <v>769</v>
      </c>
      <c r="E370" s="6"/>
      <c r="F370" s="9"/>
      <c r="G370" s="9">
        <v>0</v>
      </c>
      <c r="H370" s="9"/>
      <c r="I370" s="7"/>
    </row>
    <row r="371" spans="1:9" ht="31.5" x14ac:dyDescent="0.15">
      <c r="A371" s="6" t="s">
        <v>362</v>
      </c>
      <c r="B371" s="6" t="s">
        <v>413</v>
      </c>
      <c r="C371" s="7" t="s">
        <v>740</v>
      </c>
      <c r="D371" s="7" t="s">
        <v>769</v>
      </c>
      <c r="E371" s="6"/>
      <c r="F371" s="9"/>
      <c r="G371" s="9">
        <v>0</v>
      </c>
      <c r="H371" s="9"/>
      <c r="I371" s="7"/>
    </row>
    <row r="372" spans="1:9" ht="21" x14ac:dyDescent="0.15">
      <c r="A372" s="6" t="s">
        <v>362</v>
      </c>
      <c r="B372" s="6" t="s">
        <v>413</v>
      </c>
      <c r="C372" s="7" t="s">
        <v>739</v>
      </c>
      <c r="D372" s="7" t="s">
        <v>769</v>
      </c>
      <c r="E372" s="6"/>
      <c r="F372" s="9"/>
      <c r="G372" s="9">
        <v>0</v>
      </c>
      <c r="H372" s="9"/>
      <c r="I372" s="7"/>
    </row>
    <row r="373" spans="1:9" ht="31.5" x14ac:dyDescent="0.15">
      <c r="A373" s="6" t="s">
        <v>362</v>
      </c>
      <c r="B373" s="6" t="s">
        <v>413</v>
      </c>
      <c r="C373" s="7" t="s">
        <v>735</v>
      </c>
      <c r="D373" s="7" t="s">
        <v>769</v>
      </c>
      <c r="E373" s="6"/>
      <c r="F373" s="9"/>
      <c r="G373" s="9">
        <v>0</v>
      </c>
      <c r="H373" s="9"/>
      <c r="I373" s="7"/>
    </row>
    <row r="374" spans="1:9" ht="31.5" x14ac:dyDescent="0.15">
      <c r="A374" s="6" t="s">
        <v>362</v>
      </c>
      <c r="B374" s="6" t="s">
        <v>413</v>
      </c>
      <c r="C374" s="7" t="s">
        <v>804</v>
      </c>
      <c r="D374" s="7" t="s">
        <v>769</v>
      </c>
      <c r="E374" s="6"/>
      <c r="F374" s="9"/>
      <c r="G374" s="9">
        <v>0</v>
      </c>
      <c r="H374" s="9"/>
      <c r="I374" s="7"/>
    </row>
  </sheetData>
  <sheetProtection password="9713" sheet="1" objects="1" scenarios="1"/>
  <mergeCells count="45">
    <mergeCell ref="A145:I145"/>
    <mergeCell ref="A147:I147"/>
    <mergeCell ref="A149:A150"/>
    <mergeCell ref="B149:B150"/>
    <mergeCell ref="C149:C150"/>
    <mergeCell ref="D149:D150"/>
    <mergeCell ref="E149:E150"/>
    <mergeCell ref="F149:I149"/>
    <mergeCell ref="A140:E140"/>
    <mergeCell ref="A142:C142"/>
    <mergeCell ref="D142:I142"/>
    <mergeCell ref="A143:A144"/>
    <mergeCell ref="B143:B144"/>
    <mergeCell ref="C143:C144"/>
    <mergeCell ref="D143:D144"/>
    <mergeCell ref="E143:E144"/>
    <mergeCell ref="F143:I143"/>
    <mergeCell ref="A131:E131"/>
    <mergeCell ref="A133:C133"/>
    <mergeCell ref="D133:I133"/>
    <mergeCell ref="A134:A135"/>
    <mergeCell ref="B134:B135"/>
    <mergeCell ref="C134:C135"/>
    <mergeCell ref="D134:D135"/>
    <mergeCell ref="E134:E135"/>
    <mergeCell ref="F134:I134"/>
    <mergeCell ref="A109:E109"/>
    <mergeCell ref="A111:C111"/>
    <mergeCell ref="D111:I111"/>
    <mergeCell ref="A112:A113"/>
    <mergeCell ref="B112:B113"/>
    <mergeCell ref="C112:C113"/>
    <mergeCell ref="D112:D113"/>
    <mergeCell ref="E112:E113"/>
    <mergeCell ref="F112:I112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&amp;K00-00921386.O21.27997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9" t="s">
        <v>805</v>
      </c>
      <c r="B2" s="19"/>
      <c r="C2" s="19"/>
      <c r="D2" s="19"/>
    </row>
    <row r="3" spans="1:4" ht="20.100000000000001" customHeight="1" x14ac:dyDescent="0.15"/>
    <row r="4" spans="1:4" ht="30" customHeight="1" x14ac:dyDescent="0.15">
      <c r="A4" s="20" t="s">
        <v>806</v>
      </c>
      <c r="B4" s="20"/>
      <c r="C4" s="20"/>
      <c r="D4" s="20"/>
    </row>
    <row r="5" spans="1:4" ht="30" customHeight="1" x14ac:dyDescent="0.15">
      <c r="A5" s="1" t="s">
        <v>807</v>
      </c>
      <c r="B5" s="1" t="s">
        <v>808</v>
      </c>
      <c r="C5" s="1" t="s">
        <v>809</v>
      </c>
      <c r="D5" s="1" t="s">
        <v>810</v>
      </c>
    </row>
    <row r="6" spans="1:4" ht="39.950000000000003" customHeight="1" x14ac:dyDescent="0.15">
      <c r="A6" s="6" t="s">
        <v>413</v>
      </c>
      <c r="B6" s="7" t="s">
        <v>811</v>
      </c>
      <c r="C6" s="6" t="s">
        <v>812</v>
      </c>
      <c r="D6" s="6" t="s">
        <v>813</v>
      </c>
    </row>
    <row r="7" spans="1:4" ht="39.950000000000003" customHeight="1" x14ac:dyDescent="0.15">
      <c r="A7" s="6" t="s">
        <v>515</v>
      </c>
      <c r="B7" s="7" t="s">
        <v>814</v>
      </c>
      <c r="C7" s="6" t="s">
        <v>815</v>
      </c>
      <c r="D7" s="6" t="s">
        <v>813</v>
      </c>
    </row>
    <row r="8" spans="1:4" ht="39.950000000000003" customHeight="1" x14ac:dyDescent="0.15">
      <c r="A8" s="6" t="s">
        <v>516</v>
      </c>
      <c r="B8" s="7" t="s">
        <v>814</v>
      </c>
      <c r="C8" s="6" t="s">
        <v>816</v>
      </c>
      <c r="D8" s="6" t="s">
        <v>813</v>
      </c>
    </row>
    <row r="9" spans="1:4" ht="39.950000000000003" customHeight="1" x14ac:dyDescent="0.15">
      <c r="A9" s="6" t="s">
        <v>517</v>
      </c>
      <c r="B9" s="7" t="s">
        <v>817</v>
      </c>
      <c r="C9" s="6" t="s">
        <v>818</v>
      </c>
      <c r="D9" s="6" t="s">
        <v>819</v>
      </c>
    </row>
    <row r="10" spans="1:4" ht="39.950000000000003" customHeight="1" x14ac:dyDescent="0.15">
      <c r="A10" s="6" t="s">
        <v>518</v>
      </c>
      <c r="B10" s="7" t="s">
        <v>817</v>
      </c>
      <c r="C10" s="6" t="s">
        <v>820</v>
      </c>
      <c r="D10" s="6" t="s">
        <v>819</v>
      </c>
    </row>
    <row r="11" spans="1:4" ht="21" x14ac:dyDescent="0.15">
      <c r="A11" s="6" t="s">
        <v>519</v>
      </c>
      <c r="B11" s="7" t="s">
        <v>817</v>
      </c>
      <c r="C11" s="6" t="s">
        <v>821</v>
      </c>
      <c r="D11" s="6"/>
    </row>
    <row r="12" spans="1:4" ht="39.950000000000003" customHeight="1" x14ac:dyDescent="0.15">
      <c r="A12" s="6" t="s">
        <v>520</v>
      </c>
      <c r="B12" s="7" t="s">
        <v>814</v>
      </c>
      <c r="C12" s="6" t="s">
        <v>822</v>
      </c>
      <c r="D12" s="6" t="s">
        <v>813</v>
      </c>
    </row>
    <row r="13" spans="1:4" ht="180" customHeight="1" x14ac:dyDescent="0.15">
      <c r="A13" s="6" t="s">
        <v>521</v>
      </c>
      <c r="B13" s="7" t="s">
        <v>814</v>
      </c>
      <c r="C13" s="6" t="s">
        <v>823</v>
      </c>
      <c r="D13" s="6" t="s">
        <v>824</v>
      </c>
    </row>
    <row r="14" spans="1:4" ht="21" x14ac:dyDescent="0.15">
      <c r="A14" s="6" t="s">
        <v>530</v>
      </c>
      <c r="B14" s="7" t="s">
        <v>817</v>
      </c>
      <c r="C14" s="6" t="s">
        <v>825</v>
      </c>
      <c r="D14" s="6"/>
    </row>
    <row r="15" spans="1:4" ht="180" customHeight="1" x14ac:dyDescent="0.15">
      <c r="A15" s="6" t="s">
        <v>532</v>
      </c>
      <c r="B15" s="7" t="s">
        <v>814</v>
      </c>
      <c r="C15" s="6" t="s">
        <v>826</v>
      </c>
      <c r="D15" s="6" t="s">
        <v>824</v>
      </c>
    </row>
    <row r="16" spans="1:4" ht="60" customHeight="1" x14ac:dyDescent="0.15">
      <c r="A16" s="6" t="s">
        <v>534</v>
      </c>
      <c r="B16" s="7" t="s">
        <v>814</v>
      </c>
      <c r="C16" s="6" t="s">
        <v>827</v>
      </c>
      <c r="D16" s="6" t="s">
        <v>828</v>
      </c>
    </row>
    <row r="17" spans="1:4" ht="21" x14ac:dyDescent="0.15">
      <c r="A17" s="6" t="s">
        <v>536</v>
      </c>
      <c r="B17" s="7" t="s">
        <v>817</v>
      </c>
      <c r="C17" s="6" t="s">
        <v>829</v>
      </c>
      <c r="D17" s="6"/>
    </row>
    <row r="18" spans="1:4" ht="60" customHeight="1" x14ac:dyDescent="0.15">
      <c r="A18" s="6" t="s">
        <v>538</v>
      </c>
      <c r="B18" s="7" t="s">
        <v>814</v>
      </c>
      <c r="C18" s="6" t="s">
        <v>830</v>
      </c>
      <c r="D18" s="6" t="s">
        <v>828</v>
      </c>
    </row>
    <row r="19" spans="1:4" ht="60" customHeight="1" x14ac:dyDescent="0.15">
      <c r="A19" s="6" t="s">
        <v>539</v>
      </c>
      <c r="B19" s="7" t="s">
        <v>814</v>
      </c>
      <c r="C19" s="6" t="s">
        <v>831</v>
      </c>
      <c r="D19" s="6" t="s">
        <v>832</v>
      </c>
    </row>
    <row r="20" spans="1:4" ht="21" x14ac:dyDescent="0.15">
      <c r="A20" s="6" t="s">
        <v>541</v>
      </c>
      <c r="B20" s="7" t="s">
        <v>817</v>
      </c>
      <c r="C20" s="6" t="s">
        <v>833</v>
      </c>
      <c r="D20" s="6"/>
    </row>
    <row r="21" spans="1:4" ht="320.10000000000002" customHeight="1" x14ac:dyDescent="0.15">
      <c r="A21" s="6" t="s">
        <v>543</v>
      </c>
      <c r="B21" s="7" t="s">
        <v>814</v>
      </c>
      <c r="C21" s="6" t="s">
        <v>834</v>
      </c>
      <c r="D21" s="6" t="s">
        <v>835</v>
      </c>
    </row>
    <row r="22" spans="1:4" ht="320.10000000000002" customHeight="1" x14ac:dyDescent="0.15">
      <c r="A22" s="6" t="s">
        <v>544</v>
      </c>
      <c r="B22" s="7" t="s">
        <v>836</v>
      </c>
      <c r="C22" s="6" t="s">
        <v>837</v>
      </c>
      <c r="D22" s="6" t="s">
        <v>835</v>
      </c>
    </row>
    <row r="23" spans="1:4" ht="300" customHeight="1" x14ac:dyDescent="0.15">
      <c r="A23" s="6" t="s">
        <v>546</v>
      </c>
      <c r="B23" s="7" t="s">
        <v>814</v>
      </c>
      <c r="C23" s="6" t="s">
        <v>838</v>
      </c>
      <c r="D23" s="6" t="s">
        <v>839</v>
      </c>
    </row>
    <row r="24" spans="1:4" ht="21" x14ac:dyDescent="0.15">
      <c r="A24" s="6" t="s">
        <v>547</v>
      </c>
      <c r="B24" s="7" t="s">
        <v>817</v>
      </c>
      <c r="C24" s="6" t="s">
        <v>840</v>
      </c>
      <c r="D24" s="6"/>
    </row>
    <row r="25" spans="1:4" ht="240" customHeight="1" x14ac:dyDescent="0.15">
      <c r="A25" s="6" t="s">
        <v>549</v>
      </c>
      <c r="B25" s="7" t="s">
        <v>811</v>
      </c>
      <c r="C25" s="6" t="s">
        <v>841</v>
      </c>
      <c r="D25" s="6" t="s">
        <v>842</v>
      </c>
    </row>
    <row r="26" spans="1:4" ht="21" x14ac:dyDescent="0.15">
      <c r="A26" s="6" t="s">
        <v>551</v>
      </c>
      <c r="B26" s="7" t="s">
        <v>817</v>
      </c>
      <c r="C26" s="6" t="s">
        <v>843</v>
      </c>
      <c r="D26" s="6"/>
    </row>
  </sheetData>
  <sheetProtection password="971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&amp;K00-00921386.O21.27997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Раздел 1</vt:lpstr>
      <vt:lpstr>Раздел 2</vt:lpstr>
      <vt:lpstr>Обоснования (111)</vt:lpstr>
      <vt:lpstr>Обоснования (100,300,850)</vt:lpstr>
      <vt:lpstr>Обоснования (242,244)</vt:lpstr>
      <vt:lpstr>Обоснования доходов</vt:lpstr>
      <vt:lpstr>Протокол изменений</vt:lpstr>
      <vt:lpstr>Лист согласования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volchkova_sy</dc:creator>
  <cp:lastModifiedBy>barsukova_iy</cp:lastModifiedBy>
  <dcterms:created xsi:type="dcterms:W3CDTF">2021-02-24T22:31:33Z</dcterms:created>
  <dcterms:modified xsi:type="dcterms:W3CDTF">2021-02-24T22:31:33Z</dcterms:modified>
</cp:coreProperties>
</file>